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03.09.2018" sheetId="1" r:id="rId1"/>
    <sheet name="04.09.2018" sheetId="2" r:id="rId2"/>
    <sheet name="05.09.2018" sheetId="3" r:id="rId3"/>
    <sheet name="06.09.2018" sheetId="4" r:id="rId4"/>
    <sheet name="07.09.2018" sheetId="5" r:id="rId5"/>
  </sheets>
  <definedNames>
    <definedName name="_xlnm._FilterDatabase" localSheetId="0" hidden="1">'03.09.2018'!$A$5:$P$35</definedName>
    <definedName name="_xlnm._FilterDatabase" localSheetId="1" hidden="1">'04.09.2018'!$A$5:$P$31</definedName>
    <definedName name="_xlnm._FilterDatabase" localSheetId="2" hidden="1">'05.09.2018'!$A$5:$P$31</definedName>
    <definedName name="_xlnm._FilterDatabase" localSheetId="3" hidden="1">'06.09.2018'!$A$5:$P$28</definedName>
    <definedName name="_xlnm._FilterDatabase" localSheetId="4" hidden="1">'07.09.2018'!$A$5:$P$40</definedName>
    <definedName name="OLE_LINK1" localSheetId="1">'04.09.2018'!$O$27</definedName>
  </definedNames>
  <calcPr calcId="144525" iterateCount="1"/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F3" i="2"/>
  <c r="G26" i="2" s="1"/>
  <c r="G6" i="2" l="1"/>
  <c r="G14" i="2"/>
  <c r="G18" i="2"/>
  <c r="G22" i="2"/>
  <c r="G30" i="2"/>
  <c r="G9" i="2"/>
  <c r="G13" i="2"/>
  <c r="G17" i="2"/>
  <c r="G21" i="2"/>
  <c r="G25" i="2"/>
  <c r="G29" i="2"/>
  <c r="G8" i="2"/>
  <c r="G12" i="2"/>
  <c r="G16" i="2"/>
  <c r="G20" i="2"/>
  <c r="G24" i="2"/>
  <c r="G28" i="2"/>
  <c r="G7" i="2"/>
  <c r="G11" i="2"/>
  <c r="G15" i="2"/>
  <c r="G19" i="2"/>
  <c r="G23" i="2"/>
  <c r="G27" i="2"/>
  <c r="G31" i="2"/>
  <c r="G10" i="2"/>
  <c r="F3" i="3"/>
  <c r="G27" i="3" l="1"/>
  <c r="G28" i="3"/>
  <c r="G12" i="3"/>
  <c r="G8" i="3"/>
  <c r="G29" i="3"/>
  <c r="G25" i="3"/>
  <c r="G21" i="3"/>
  <c r="G17" i="3"/>
  <c r="G13" i="3"/>
  <c r="G9" i="3"/>
  <c r="G30" i="3"/>
  <c r="G26" i="3"/>
  <c r="G22" i="3"/>
  <c r="G18" i="3"/>
  <c r="G14" i="3"/>
  <c r="G10" i="3"/>
  <c r="G6" i="3"/>
  <c r="G31" i="3"/>
  <c r="G23" i="3"/>
  <c r="G19" i="3"/>
  <c r="G15" i="3"/>
  <c r="G11" i="3"/>
  <c r="G7" i="3"/>
  <c r="G24" i="3"/>
  <c r="G20" i="3"/>
  <c r="G16" i="3"/>
  <c r="F3" i="4"/>
  <c r="G27" i="4" l="1"/>
  <c r="G23" i="4"/>
  <c r="G19" i="4"/>
  <c r="G15" i="4"/>
  <c r="G11" i="4"/>
  <c r="G7" i="4"/>
  <c r="G28" i="4"/>
  <c r="G24" i="4"/>
  <c r="G20" i="4"/>
  <c r="G16" i="4"/>
  <c r="G12" i="4"/>
  <c r="G8" i="4"/>
  <c r="G25" i="4"/>
  <c r="G21" i="4"/>
  <c r="G17" i="4"/>
  <c r="G13" i="4"/>
  <c r="G9" i="4"/>
  <c r="G26" i="4"/>
  <c r="G22" i="4"/>
  <c r="G18" i="4"/>
  <c r="G14" i="4"/>
  <c r="G10" i="4"/>
  <c r="G6" i="4"/>
  <c r="F3" i="5"/>
  <c r="G40" i="5" l="1"/>
  <c r="G36" i="5"/>
  <c r="G32" i="5"/>
  <c r="G28" i="5"/>
  <c r="G24" i="5"/>
  <c r="G20" i="5"/>
  <c r="G16" i="5"/>
  <c r="G12" i="5"/>
  <c r="G8" i="5"/>
  <c r="G37" i="5"/>
  <c r="G33" i="5"/>
  <c r="G29" i="5"/>
  <c r="G25" i="5"/>
  <c r="G21" i="5"/>
  <c r="G17" i="5"/>
  <c r="G13" i="5"/>
  <c r="G9" i="5"/>
  <c r="G38" i="5"/>
  <c r="G34" i="5"/>
  <c r="G30" i="5"/>
  <c r="G26" i="5"/>
  <c r="G22" i="5"/>
  <c r="G18" i="5"/>
  <c r="G14" i="5"/>
  <c r="G10" i="5"/>
  <c r="G6" i="5"/>
  <c r="G39" i="5"/>
  <c r="G35" i="5"/>
  <c r="G31" i="5"/>
  <c r="G27" i="5"/>
  <c r="G23" i="5"/>
  <c r="G19" i="5"/>
  <c r="G15" i="5"/>
  <c r="G11" i="5"/>
  <c r="G7" i="5"/>
</calcChain>
</file>

<file path=xl/sharedStrings.xml><?xml version="1.0" encoding="utf-8"?>
<sst xmlns="http://schemas.openxmlformats.org/spreadsheetml/2006/main" count="930" uniqueCount="67">
  <si>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</si>
  <si>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</si>
  <si>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</si>
  <si>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</si>
  <si>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</si>
  <si>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</si>
  <si>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</si>
  <si>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</si>
  <si>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</si>
  <si>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</si>
  <si>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</si>
  <si>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</si>
  <si>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</si>
  <si>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</si>
  <si>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</si>
  <si>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</si>
  <si>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</si>
  <si>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* Inter-scheme/ off market trade/market trade</t>
  </si>
  <si>
    <t>91 DTB 29112018</t>
  </si>
  <si>
    <t>IN002018X245</t>
  </si>
  <si>
    <t>IDBI Mutual Fund</t>
  </si>
  <si>
    <t>IDBI LIQUID FUND</t>
  </si>
  <si>
    <t>91 DTB 18102018</t>
  </si>
  <si>
    <t>IN002018X179</t>
  </si>
  <si>
    <t>IDBI ULTRA SHORT TERM FUND</t>
  </si>
  <si>
    <t>CBLO - 04SEP2018</t>
  </si>
  <si>
    <t>IDBI DIVERSIFIED EQUITY FUND</t>
  </si>
  <si>
    <t>IDBI Credit Risk Fund</t>
  </si>
  <si>
    <t>IDBI DYNAMIC BOND FUND</t>
  </si>
  <si>
    <t>IDBI Equity Advantage Fund</t>
  </si>
  <si>
    <t>IDBI Focused 30 Equity Fund</t>
  </si>
  <si>
    <t>IDBI GILT FUND</t>
  </si>
  <si>
    <t>IDBI GOLD FUND</t>
  </si>
  <si>
    <t>IDBI BANKING &amp; FINANCIAL SERVICES FUND</t>
  </si>
  <si>
    <t>IDBI Gold ETF Fund</t>
  </si>
  <si>
    <t>IDBI LONG TERM VALUE FUND</t>
  </si>
  <si>
    <t>IDBI NIFTY INDEX FUND</t>
  </si>
  <si>
    <t>IDBI MIDCAP FUND</t>
  </si>
  <si>
    <t>IDBI Equity Savings Fund</t>
  </si>
  <si>
    <t>IDBI NIFTY JUNIOR INDEX FUND</t>
  </si>
  <si>
    <t>IDBI Hybrid Equity Fund</t>
  </si>
  <si>
    <t>IDBI SMALL CAP FUND</t>
  </si>
  <si>
    <t>IDBI SHORT TERM BOND FUND</t>
  </si>
  <si>
    <t>IDBI INDIA TOP 100 EQUITY FUND</t>
  </si>
  <si>
    <t>IDBI UNCLAIMED REDEMPTION &amp; DIVIDEND FUND</t>
  </si>
  <si>
    <t>Steel Authority of India Ltd CP (19 SEP 2018)</t>
  </si>
  <si>
    <t>INE114A14FZ0</t>
  </si>
  <si>
    <t>CBLO - 05SEP2018</t>
  </si>
  <si>
    <t>Rural Electrification Corporation Ltd CP (03 DEC 2018)</t>
  </si>
  <si>
    <t>INE020B14532</t>
  </si>
  <si>
    <t>AXIS BANK CD (04 JUN 2019)</t>
  </si>
  <si>
    <t>INE238A167D7</t>
  </si>
  <si>
    <t>CBLO - 06SEP2018</t>
  </si>
  <si>
    <t>IDFC Bank CD (05 DEC 2018)</t>
  </si>
  <si>
    <t>INE092T16GF3</t>
  </si>
  <si>
    <t>CBLO - 07SEP2018</t>
  </si>
  <si>
    <t>NABARD CP (06 DEC 2018)</t>
  </si>
  <si>
    <t>INE261F14DV2</t>
  </si>
  <si>
    <t>Tata Motors Ltd CP (10 OCT 2018)</t>
  </si>
  <si>
    <t>INE155A14OI1</t>
  </si>
  <si>
    <t>CBLO - 10SEP2018</t>
  </si>
  <si>
    <t>NABARD CP (07 DEC 2018)</t>
  </si>
  <si>
    <t>INE261F14DW0</t>
  </si>
  <si>
    <t>T+1</t>
  </si>
  <si>
    <t>T+0</t>
  </si>
  <si>
    <t>market trade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</si>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</sst>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9" fontId="0" fillId="0" borderId="0" xfId="0" applyNumberFormat="1" applyFill="1"/>
    <xf numFmtId="168" fontId="0" fillId="0" borderId="0" xfId="2" applyNumberFormat="1" applyFont="1" applyFill="1"/>
    <xf numFmtId="166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0" fontId="2" fillId="0" borderId="2" xfId="0" applyFont="1" applyFill="1" applyBorder="1"/>
    <xf numFmtId="0" fontId="0" fillId="0" borderId="2" xfId="0" applyNumberFormat="1" applyFont="1" applyFill="1" applyBorder="1"/>
    <xf numFmtId="14" fontId="0" fillId="0" borderId="2" xfId="0" applyNumberFormat="1" applyFill="1" applyBorder="1"/>
    <xf numFmtId="4" fontId="1" fillId="0" borderId="2" xfId="1" applyNumberFormat="1" applyFont="1" applyFill="1" applyBorder="1" applyAlignment="1">
      <alignment horizontal="right"/>
    </xf>
    <xf numFmtId="4" fontId="0" fillId="0" borderId="2" xfId="0" applyNumberFormat="1" applyFont="1" applyFill="1" applyBorder="1" applyAlignment="1">
      <alignment horizontal="right"/>
    </xf>
    <xf numFmtId="165" fontId="0" fillId="0" borderId="2" xfId="0" applyNumberFormat="1" applyFont="1" applyFill="1" applyBorder="1"/>
    <xf numFmtId="166" fontId="0" fillId="0" borderId="2" xfId="0" applyNumberFormat="1" applyFont="1" applyFill="1" applyBorder="1"/>
    <xf numFmtId="0" fontId="0" fillId="0" borderId="2" xfId="0" applyFill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2" fillId="0" borderId="1" xfId="0" applyNumberFormat="1" applyFont="1" applyFill="1" applyBorder="1"/>
    <xf numFmtId="169" fontId="2" fillId="0" borderId="2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tabSelected="1" zoomScaleNormal="100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4" bestFit="1" customWidth="1"/>
    <col min="7" max="7" width="13.140625" style="1" bestFit="1" customWidth="1"/>
    <col min="8" max="8" width="15.5703125" style="1" bestFit="1" customWidth="1"/>
    <col min="9" max="9" width="11.85546875" style="34" bestFit="1" customWidth="1"/>
    <col min="10" max="10" width="14.28515625" style="34" bestFit="1" customWidth="1"/>
    <col min="11" max="11" width="15.7109375" style="34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34">
        <v>43346</v>
      </c>
    </row>
    <row r="4" spans="1:16" x14ac:dyDescent="0.25">
      <c r="G4" s="23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3">
        <v>1</v>
      </c>
      <c r="B6" s="3" t="s">
        <v>18</v>
      </c>
      <c r="C6" s="3" t="s">
        <v>19</v>
      </c>
      <c r="D6" s="4" t="s">
        <v>20</v>
      </c>
      <c r="E6" s="3" t="s">
        <v>21</v>
      </c>
      <c r="F6" s="35">
        <v>43433</v>
      </c>
      <c r="G6" s="25">
        <f>+F6-$F$3</f>
        <v>87</v>
      </c>
      <c r="H6" s="7" t="s">
        <v>63</v>
      </c>
      <c r="I6" s="35">
        <v>43343</v>
      </c>
      <c r="J6" s="35">
        <v>43343</v>
      </c>
      <c r="K6" s="35">
        <v>43346</v>
      </c>
      <c r="L6" s="8">
        <v>5000000</v>
      </c>
      <c r="M6" s="9">
        <v>492025000</v>
      </c>
      <c r="N6" s="10">
        <v>98.405000000000001</v>
      </c>
      <c r="O6" s="22">
        <v>6.8000999999999992E-2</v>
      </c>
      <c r="P6" s="24" t="s">
        <v>65</v>
      </c>
    </row>
    <row r="7" spans="1:16" x14ac:dyDescent="0.25">
      <c r="A7" s="3">
        <v>2</v>
      </c>
      <c r="B7" s="3" t="s">
        <v>18</v>
      </c>
      <c r="C7" s="3" t="s">
        <v>19</v>
      </c>
      <c r="D7" s="4" t="s">
        <v>20</v>
      </c>
      <c r="E7" s="3" t="s">
        <v>21</v>
      </c>
      <c r="F7" s="35">
        <v>43433</v>
      </c>
      <c r="G7" s="25">
        <f t="shared" ref="G7:G13" si="0">+F7-$F$3</f>
        <v>87</v>
      </c>
      <c r="H7" s="7" t="s">
        <v>63</v>
      </c>
      <c r="I7" s="35">
        <v>43343</v>
      </c>
      <c r="J7" s="35">
        <v>43343</v>
      </c>
      <c r="K7" s="35">
        <v>43346</v>
      </c>
      <c r="L7" s="8">
        <v>10000000</v>
      </c>
      <c r="M7" s="9">
        <v>984027000</v>
      </c>
      <c r="N7" s="10">
        <v>98.402699999999996</v>
      </c>
      <c r="O7" s="22">
        <v>6.8101000000000009E-2</v>
      </c>
      <c r="P7" s="24" t="s">
        <v>65</v>
      </c>
    </row>
    <row r="8" spans="1:16" x14ac:dyDescent="0.25">
      <c r="A8" s="3">
        <v>3</v>
      </c>
      <c r="B8" s="3" t="s">
        <v>18</v>
      </c>
      <c r="C8" s="3" t="s">
        <v>19</v>
      </c>
      <c r="D8" s="4" t="s">
        <v>20</v>
      </c>
      <c r="E8" s="3" t="s">
        <v>21</v>
      </c>
      <c r="F8" s="35">
        <v>43433</v>
      </c>
      <c r="G8" s="25">
        <f t="shared" si="0"/>
        <v>87</v>
      </c>
      <c r="H8" s="7" t="s">
        <v>63</v>
      </c>
      <c r="I8" s="35">
        <v>43343</v>
      </c>
      <c r="J8" s="35">
        <v>43343</v>
      </c>
      <c r="K8" s="35">
        <v>43346</v>
      </c>
      <c r="L8" s="8">
        <v>5000000</v>
      </c>
      <c r="M8" s="9">
        <v>492025000</v>
      </c>
      <c r="N8" s="10">
        <v>98.405000000000001</v>
      </c>
      <c r="O8" s="22">
        <v>6.8000999999999992E-2</v>
      </c>
      <c r="P8" s="24" t="s">
        <v>65</v>
      </c>
    </row>
    <row r="9" spans="1:16" x14ac:dyDescent="0.25">
      <c r="A9" s="3">
        <v>4</v>
      </c>
      <c r="B9" s="3" t="s">
        <v>18</v>
      </c>
      <c r="C9" s="3" t="s">
        <v>19</v>
      </c>
      <c r="D9" s="4" t="s">
        <v>20</v>
      </c>
      <c r="E9" s="3" t="s">
        <v>21</v>
      </c>
      <c r="F9" s="35">
        <v>43433</v>
      </c>
      <c r="G9" s="25">
        <f t="shared" si="0"/>
        <v>87</v>
      </c>
      <c r="H9" s="7" t="s">
        <v>63</v>
      </c>
      <c r="I9" s="35">
        <v>43343</v>
      </c>
      <c r="J9" s="35">
        <v>43343</v>
      </c>
      <c r="K9" s="35">
        <v>43346</v>
      </c>
      <c r="L9" s="8">
        <v>5000000</v>
      </c>
      <c r="M9" s="9">
        <v>492013500</v>
      </c>
      <c r="N9" s="10">
        <v>98.402699999999996</v>
      </c>
      <c r="O9" s="22">
        <v>6.8101000000000009E-2</v>
      </c>
      <c r="P9" s="24" t="s">
        <v>65</v>
      </c>
    </row>
    <row r="10" spans="1:16" s="2" customFormat="1" x14ac:dyDescent="0.25">
      <c r="A10" s="3">
        <v>5</v>
      </c>
      <c r="B10" s="6" t="s">
        <v>22</v>
      </c>
      <c r="C10" s="6" t="s">
        <v>23</v>
      </c>
      <c r="D10" s="6" t="s">
        <v>20</v>
      </c>
      <c r="E10" s="6" t="s">
        <v>24</v>
      </c>
      <c r="F10" s="35">
        <v>43391</v>
      </c>
      <c r="G10" s="25">
        <f t="shared" si="0"/>
        <v>45</v>
      </c>
      <c r="H10" s="7" t="s">
        <v>63</v>
      </c>
      <c r="I10" s="35">
        <v>43343</v>
      </c>
      <c r="J10" s="35">
        <v>43343</v>
      </c>
      <c r="K10" s="35">
        <v>43346</v>
      </c>
      <c r="L10" s="8">
        <v>500000</v>
      </c>
      <c r="M10" s="9">
        <v>49599450</v>
      </c>
      <c r="N10" s="10">
        <v>99.198899999999995</v>
      </c>
      <c r="O10" s="22">
        <v>6.5503000000000006E-2</v>
      </c>
      <c r="P10" s="24" t="s">
        <v>65</v>
      </c>
    </row>
    <row r="11" spans="1:16" s="2" customFormat="1" x14ac:dyDescent="0.25">
      <c r="A11" s="3">
        <v>6</v>
      </c>
      <c r="B11" s="6" t="s">
        <v>18</v>
      </c>
      <c r="C11" s="6" t="s">
        <v>19</v>
      </c>
      <c r="D11" s="6" t="s">
        <v>20</v>
      </c>
      <c r="E11" s="6" t="s">
        <v>24</v>
      </c>
      <c r="F11" s="35">
        <v>43433</v>
      </c>
      <c r="G11" s="25">
        <f t="shared" si="0"/>
        <v>87</v>
      </c>
      <c r="H11" s="7" t="s">
        <v>63</v>
      </c>
      <c r="I11" s="35">
        <v>43343</v>
      </c>
      <c r="J11" s="35">
        <v>43343</v>
      </c>
      <c r="K11" s="35">
        <v>43346</v>
      </c>
      <c r="L11" s="8">
        <v>5000000</v>
      </c>
      <c r="M11" s="9">
        <v>492036500</v>
      </c>
      <c r="N11" s="10">
        <v>98.407300000000006</v>
      </c>
      <c r="O11" s="22">
        <v>6.790199999999999E-2</v>
      </c>
      <c r="P11" s="24" t="s">
        <v>65</v>
      </c>
    </row>
    <row r="12" spans="1:16" s="2" customFormat="1" x14ac:dyDescent="0.25">
      <c r="A12" s="3">
        <v>7</v>
      </c>
      <c r="B12" s="6" t="s">
        <v>18</v>
      </c>
      <c r="C12" s="6" t="s">
        <v>19</v>
      </c>
      <c r="D12" s="6" t="s">
        <v>20</v>
      </c>
      <c r="E12" s="6" t="s">
        <v>24</v>
      </c>
      <c r="F12" s="35">
        <v>43433</v>
      </c>
      <c r="G12" s="25">
        <f t="shared" si="0"/>
        <v>87</v>
      </c>
      <c r="H12" s="7" t="s">
        <v>63</v>
      </c>
      <c r="I12" s="35">
        <v>43343</v>
      </c>
      <c r="J12" s="35">
        <v>43343</v>
      </c>
      <c r="K12" s="35">
        <v>43346</v>
      </c>
      <c r="L12" s="8">
        <v>5000000</v>
      </c>
      <c r="M12" s="9">
        <v>492036500</v>
      </c>
      <c r="N12" s="10">
        <v>98.407300000000006</v>
      </c>
      <c r="O12" s="22">
        <v>6.790199999999999E-2</v>
      </c>
      <c r="P12" s="24" t="s">
        <v>65</v>
      </c>
    </row>
    <row r="13" spans="1:16" s="2" customFormat="1" x14ac:dyDescent="0.25">
      <c r="A13" s="3">
        <v>8</v>
      </c>
      <c r="B13" s="6" t="s">
        <v>18</v>
      </c>
      <c r="C13" s="6" t="s">
        <v>19</v>
      </c>
      <c r="D13" s="6" t="s">
        <v>20</v>
      </c>
      <c r="E13" s="6" t="s">
        <v>24</v>
      </c>
      <c r="F13" s="35">
        <v>43433</v>
      </c>
      <c r="G13" s="25">
        <f t="shared" si="0"/>
        <v>87</v>
      </c>
      <c r="H13" s="7" t="s">
        <v>63</v>
      </c>
      <c r="I13" s="35">
        <v>43343</v>
      </c>
      <c r="J13" s="35">
        <v>43343</v>
      </c>
      <c r="K13" s="35">
        <v>43346</v>
      </c>
      <c r="L13" s="8">
        <v>1000000</v>
      </c>
      <c r="M13" s="9">
        <v>98409600</v>
      </c>
      <c r="N13" s="10">
        <v>98.409599999999998</v>
      </c>
      <c r="O13" s="22">
        <v>6.7802000000000001E-2</v>
      </c>
      <c r="P13" s="24" t="s">
        <v>65</v>
      </c>
    </row>
    <row r="14" spans="1:16" s="2" customFormat="1" x14ac:dyDescent="0.25">
      <c r="A14" s="3">
        <v>9</v>
      </c>
      <c r="B14" s="6" t="s">
        <v>25</v>
      </c>
      <c r="C14" s="6" t="s">
        <v>66</v>
      </c>
      <c r="D14" s="6" t="s">
        <v>20</v>
      </c>
      <c r="E14" s="6" t="s">
        <v>26</v>
      </c>
      <c r="F14" s="35">
        <v>43347</v>
      </c>
      <c r="G14" s="25">
        <f t="shared" ref="G14:G35" si="1">+F14-$F$3</f>
        <v>1</v>
      </c>
      <c r="H14" s="7" t="s">
        <v>64</v>
      </c>
      <c r="I14" s="35">
        <v>43346</v>
      </c>
      <c r="J14" s="35">
        <v>43346</v>
      </c>
      <c r="K14" s="35">
        <v>43346</v>
      </c>
      <c r="L14" s="8">
        <v>680285185</v>
      </c>
      <c r="M14" s="9">
        <v>680170760.69000006</v>
      </c>
      <c r="N14" s="10">
        <v>99.983179949999993</v>
      </c>
      <c r="O14" s="22">
        <v>6.1404E-2</v>
      </c>
      <c r="P14" s="24" t="s">
        <v>65</v>
      </c>
    </row>
    <row r="15" spans="1:16" s="2" customFormat="1" x14ac:dyDescent="0.25">
      <c r="A15" s="3">
        <v>10</v>
      </c>
      <c r="B15" s="6" t="s">
        <v>25</v>
      </c>
      <c r="C15" s="6" t="s">
        <v>66</v>
      </c>
      <c r="D15" s="6" t="s">
        <v>20</v>
      </c>
      <c r="E15" s="6" t="s">
        <v>27</v>
      </c>
      <c r="F15" s="35">
        <v>43347</v>
      </c>
      <c r="G15" s="25">
        <f t="shared" si="1"/>
        <v>1</v>
      </c>
      <c r="H15" s="7" t="s">
        <v>64</v>
      </c>
      <c r="I15" s="35">
        <v>43346</v>
      </c>
      <c r="J15" s="35">
        <v>43346</v>
      </c>
      <c r="K15" s="35">
        <v>43346</v>
      </c>
      <c r="L15" s="8">
        <v>4017057</v>
      </c>
      <c r="M15" s="9">
        <v>4016381.33</v>
      </c>
      <c r="N15" s="10">
        <v>99.983179949999993</v>
      </c>
      <c r="O15" s="22">
        <v>6.1404E-2</v>
      </c>
      <c r="P15" s="24" t="s">
        <v>65</v>
      </c>
    </row>
    <row r="16" spans="1:16" s="2" customFormat="1" x14ac:dyDescent="0.25">
      <c r="A16" s="3">
        <v>11</v>
      </c>
      <c r="B16" s="6" t="s">
        <v>25</v>
      </c>
      <c r="C16" s="6" t="s">
        <v>66</v>
      </c>
      <c r="D16" s="6" t="s">
        <v>20</v>
      </c>
      <c r="E16" s="6" t="s">
        <v>28</v>
      </c>
      <c r="F16" s="35">
        <v>43347</v>
      </c>
      <c r="G16" s="25">
        <f t="shared" si="1"/>
        <v>1</v>
      </c>
      <c r="H16" s="7" t="s">
        <v>64</v>
      </c>
      <c r="I16" s="35">
        <v>43346</v>
      </c>
      <c r="J16" s="35">
        <v>43346</v>
      </c>
      <c r="K16" s="35">
        <v>43346</v>
      </c>
      <c r="L16" s="8">
        <v>2234269</v>
      </c>
      <c r="M16" s="9">
        <v>2233893.19</v>
      </c>
      <c r="N16" s="10">
        <v>99.983179949999993</v>
      </c>
      <c r="O16" s="22">
        <v>6.1404E-2</v>
      </c>
      <c r="P16" s="24" t="s">
        <v>65</v>
      </c>
    </row>
    <row r="17" spans="1:16" s="2" customFormat="1" x14ac:dyDescent="0.25">
      <c r="A17" s="3">
        <v>12</v>
      </c>
      <c r="B17" s="6" t="s">
        <v>25</v>
      </c>
      <c r="C17" s="6" t="s">
        <v>66</v>
      </c>
      <c r="D17" s="6" t="s">
        <v>20</v>
      </c>
      <c r="E17" s="6" t="s">
        <v>29</v>
      </c>
      <c r="F17" s="35">
        <v>43347</v>
      </c>
      <c r="G17" s="25">
        <f t="shared" si="1"/>
        <v>1</v>
      </c>
      <c r="H17" s="7" t="s">
        <v>64</v>
      </c>
      <c r="I17" s="35">
        <v>43346</v>
      </c>
      <c r="J17" s="35">
        <v>43346</v>
      </c>
      <c r="K17" s="35">
        <v>43346</v>
      </c>
      <c r="L17" s="8">
        <v>38889324</v>
      </c>
      <c r="M17" s="9">
        <v>38882782.799999997</v>
      </c>
      <c r="N17" s="10">
        <v>99.983179949999993</v>
      </c>
      <c r="O17" s="22">
        <v>6.1404E-2</v>
      </c>
      <c r="P17" s="24" t="s">
        <v>65</v>
      </c>
    </row>
    <row r="18" spans="1:16" s="2" customFormat="1" x14ac:dyDescent="0.25">
      <c r="A18" s="3">
        <v>13</v>
      </c>
      <c r="B18" s="6" t="s">
        <v>25</v>
      </c>
      <c r="C18" s="6" t="s">
        <v>66</v>
      </c>
      <c r="D18" s="6" t="s">
        <v>20</v>
      </c>
      <c r="E18" s="6" t="s">
        <v>30</v>
      </c>
      <c r="F18" s="35">
        <v>43347</v>
      </c>
      <c r="G18" s="25">
        <f t="shared" si="1"/>
        <v>1</v>
      </c>
      <c r="H18" s="7" t="s">
        <v>64</v>
      </c>
      <c r="I18" s="35">
        <v>43346</v>
      </c>
      <c r="J18" s="35">
        <v>43346</v>
      </c>
      <c r="K18" s="35">
        <v>43346</v>
      </c>
      <c r="L18" s="8">
        <v>427265021</v>
      </c>
      <c r="M18" s="9">
        <v>427193154.81</v>
      </c>
      <c r="N18" s="10">
        <v>99.983179949999993</v>
      </c>
      <c r="O18" s="22">
        <v>6.1404E-2</v>
      </c>
      <c r="P18" s="24" t="s">
        <v>65</v>
      </c>
    </row>
    <row r="19" spans="1:16" s="2" customFormat="1" x14ac:dyDescent="0.25">
      <c r="A19" s="3">
        <v>14</v>
      </c>
      <c r="B19" s="6" t="s">
        <v>25</v>
      </c>
      <c r="C19" s="6" t="s">
        <v>66</v>
      </c>
      <c r="D19" s="6" t="s">
        <v>20</v>
      </c>
      <c r="E19" s="6" t="s">
        <v>31</v>
      </c>
      <c r="F19" s="35">
        <v>43347</v>
      </c>
      <c r="G19" s="25">
        <f t="shared" si="1"/>
        <v>1</v>
      </c>
      <c r="H19" s="7" t="s">
        <v>64</v>
      </c>
      <c r="I19" s="35">
        <v>43346</v>
      </c>
      <c r="J19" s="35">
        <v>43346</v>
      </c>
      <c r="K19" s="35">
        <v>43346</v>
      </c>
      <c r="L19" s="8">
        <v>5647804</v>
      </c>
      <c r="M19" s="9">
        <v>5646854.04</v>
      </c>
      <c r="N19" s="10">
        <v>99.983179949999993</v>
      </c>
      <c r="O19" s="22">
        <v>6.1404E-2</v>
      </c>
      <c r="P19" s="24" t="s">
        <v>65</v>
      </c>
    </row>
    <row r="20" spans="1:16" s="2" customFormat="1" x14ac:dyDescent="0.25">
      <c r="A20" s="3">
        <v>15</v>
      </c>
      <c r="B20" s="6" t="s">
        <v>25</v>
      </c>
      <c r="C20" s="6" t="s">
        <v>66</v>
      </c>
      <c r="D20" s="6" t="s">
        <v>20</v>
      </c>
      <c r="E20" s="6" t="s">
        <v>32</v>
      </c>
      <c r="F20" s="35">
        <v>43347</v>
      </c>
      <c r="G20" s="25">
        <f t="shared" si="1"/>
        <v>1</v>
      </c>
      <c r="H20" s="7" t="s">
        <v>64</v>
      </c>
      <c r="I20" s="35">
        <v>43346</v>
      </c>
      <c r="J20" s="35">
        <v>43346</v>
      </c>
      <c r="K20" s="35">
        <v>43346</v>
      </c>
      <c r="L20" s="8">
        <v>49896</v>
      </c>
      <c r="M20" s="9">
        <v>49887.61</v>
      </c>
      <c r="N20" s="10">
        <v>99.983179949999993</v>
      </c>
      <c r="O20" s="22">
        <v>6.1404E-2</v>
      </c>
      <c r="P20" s="24" t="s">
        <v>65</v>
      </c>
    </row>
    <row r="21" spans="1:16" s="2" customFormat="1" x14ac:dyDescent="0.25">
      <c r="A21" s="3">
        <v>16</v>
      </c>
      <c r="B21" s="6" t="s">
        <v>25</v>
      </c>
      <c r="C21" s="6" t="s">
        <v>66</v>
      </c>
      <c r="D21" s="6" t="s">
        <v>20</v>
      </c>
      <c r="E21" s="6" t="s">
        <v>33</v>
      </c>
      <c r="F21" s="35">
        <v>43347</v>
      </c>
      <c r="G21" s="25">
        <f t="shared" si="1"/>
        <v>1</v>
      </c>
      <c r="H21" s="7" t="s">
        <v>64</v>
      </c>
      <c r="I21" s="35">
        <v>43346</v>
      </c>
      <c r="J21" s="35">
        <v>43346</v>
      </c>
      <c r="K21" s="35">
        <v>43346</v>
      </c>
      <c r="L21" s="8">
        <v>1042216395</v>
      </c>
      <c r="M21" s="9">
        <v>1042041093.6799999</v>
      </c>
      <c r="N21" s="10">
        <v>99.983179949999993</v>
      </c>
      <c r="O21" s="22">
        <v>6.1404E-2</v>
      </c>
      <c r="P21" s="24" t="s">
        <v>65</v>
      </c>
    </row>
    <row r="22" spans="1:16" s="2" customFormat="1" x14ac:dyDescent="0.25">
      <c r="A22" s="3">
        <v>17</v>
      </c>
      <c r="B22" s="6" t="s">
        <v>25</v>
      </c>
      <c r="C22" s="6" t="s">
        <v>66</v>
      </c>
      <c r="D22" s="6" t="s">
        <v>20</v>
      </c>
      <c r="E22" s="6" t="s">
        <v>34</v>
      </c>
      <c r="F22" s="35">
        <v>43347</v>
      </c>
      <c r="G22" s="25">
        <f t="shared" si="1"/>
        <v>1</v>
      </c>
      <c r="H22" s="7" t="s">
        <v>64</v>
      </c>
      <c r="I22" s="35">
        <v>43346</v>
      </c>
      <c r="J22" s="35">
        <v>43346</v>
      </c>
      <c r="K22" s="35">
        <v>43346</v>
      </c>
      <c r="L22" s="8">
        <v>16435026</v>
      </c>
      <c r="M22" s="9">
        <v>16432261.619999999</v>
      </c>
      <c r="N22" s="10">
        <v>99.983179949999993</v>
      </c>
      <c r="O22" s="22">
        <v>6.1404E-2</v>
      </c>
      <c r="P22" s="24" t="s">
        <v>65</v>
      </c>
    </row>
    <row r="23" spans="1:16" s="2" customFormat="1" x14ac:dyDescent="0.25">
      <c r="A23" s="3">
        <v>18</v>
      </c>
      <c r="B23" s="6" t="s">
        <v>25</v>
      </c>
      <c r="C23" s="6" t="s">
        <v>66</v>
      </c>
      <c r="D23" s="6" t="s">
        <v>20</v>
      </c>
      <c r="E23" s="6" t="s">
        <v>35</v>
      </c>
      <c r="F23" s="35">
        <v>43347</v>
      </c>
      <c r="G23" s="25">
        <f t="shared" si="1"/>
        <v>1</v>
      </c>
      <c r="H23" s="7" t="s">
        <v>64</v>
      </c>
      <c r="I23" s="35">
        <v>43346</v>
      </c>
      <c r="J23" s="35">
        <v>43346</v>
      </c>
      <c r="K23" s="35">
        <v>43346</v>
      </c>
      <c r="L23" s="8">
        <v>1726098107</v>
      </c>
      <c r="M23" s="9">
        <v>1725807776.4400001</v>
      </c>
      <c r="N23" s="10">
        <v>99.983179949999993</v>
      </c>
      <c r="O23" s="22">
        <v>6.1404E-2</v>
      </c>
      <c r="P23" s="24" t="s">
        <v>65</v>
      </c>
    </row>
    <row r="24" spans="1:16" s="2" customFormat="1" x14ac:dyDescent="0.25">
      <c r="A24" s="3">
        <v>19</v>
      </c>
      <c r="B24" s="6" t="s">
        <v>25</v>
      </c>
      <c r="C24" s="6" t="s">
        <v>66</v>
      </c>
      <c r="D24" s="6" t="s">
        <v>20</v>
      </c>
      <c r="E24" s="6" t="s">
        <v>36</v>
      </c>
      <c r="F24" s="35">
        <v>43347</v>
      </c>
      <c r="G24" s="25">
        <f t="shared" si="1"/>
        <v>1</v>
      </c>
      <c r="H24" s="7" t="s">
        <v>64</v>
      </c>
      <c r="I24" s="35">
        <v>43346</v>
      </c>
      <c r="J24" s="35">
        <v>43346</v>
      </c>
      <c r="K24" s="35">
        <v>43346</v>
      </c>
      <c r="L24" s="8">
        <v>5112162</v>
      </c>
      <c r="M24" s="9">
        <v>5111302.13</v>
      </c>
      <c r="N24" s="10">
        <v>99.983179949999993</v>
      </c>
      <c r="O24" s="22">
        <v>6.1404E-2</v>
      </c>
      <c r="P24" s="24" t="s">
        <v>65</v>
      </c>
    </row>
    <row r="25" spans="1:16" s="2" customFormat="1" x14ac:dyDescent="0.25">
      <c r="A25" s="3">
        <v>20</v>
      </c>
      <c r="B25" s="6" t="s">
        <v>25</v>
      </c>
      <c r="C25" s="6" t="s">
        <v>66</v>
      </c>
      <c r="D25" s="6" t="s">
        <v>20</v>
      </c>
      <c r="E25" s="6" t="s">
        <v>21</v>
      </c>
      <c r="F25" s="35">
        <v>43347</v>
      </c>
      <c r="G25" s="25">
        <f t="shared" si="1"/>
        <v>1</v>
      </c>
      <c r="H25" s="7" t="s">
        <v>64</v>
      </c>
      <c r="I25" s="35">
        <v>43346</v>
      </c>
      <c r="J25" s="35">
        <v>43346</v>
      </c>
      <c r="K25" s="35">
        <v>43346</v>
      </c>
      <c r="L25" s="8">
        <v>9885537514</v>
      </c>
      <c r="M25" s="9">
        <v>9883874761.6499996</v>
      </c>
      <c r="N25" s="10">
        <v>99.983179949999993</v>
      </c>
      <c r="O25" s="22">
        <v>6.1404E-2</v>
      </c>
      <c r="P25" s="24" t="s">
        <v>65</v>
      </c>
    </row>
    <row r="26" spans="1:16" s="2" customFormat="1" x14ac:dyDescent="0.25">
      <c r="A26" s="3">
        <v>21</v>
      </c>
      <c r="B26" s="6" t="s">
        <v>25</v>
      </c>
      <c r="C26" s="6" t="s">
        <v>66</v>
      </c>
      <c r="D26" s="6" t="s">
        <v>20</v>
      </c>
      <c r="E26" s="6" t="s">
        <v>37</v>
      </c>
      <c r="F26" s="35">
        <v>43347</v>
      </c>
      <c r="G26" s="25">
        <f t="shared" si="1"/>
        <v>1</v>
      </c>
      <c r="H26" s="7" t="s">
        <v>64</v>
      </c>
      <c r="I26" s="35">
        <v>43346</v>
      </c>
      <c r="J26" s="35">
        <v>43346</v>
      </c>
      <c r="K26" s="35">
        <v>43346</v>
      </c>
      <c r="L26" s="8">
        <v>307253037</v>
      </c>
      <c r="M26" s="9">
        <v>307201356.88999999</v>
      </c>
      <c r="N26" s="10">
        <v>99.983179949999993</v>
      </c>
      <c r="O26" s="22">
        <v>6.1404E-2</v>
      </c>
      <c r="P26" s="24" t="s">
        <v>65</v>
      </c>
    </row>
    <row r="27" spans="1:16" s="2" customFormat="1" x14ac:dyDescent="0.25">
      <c r="A27" s="3">
        <v>22</v>
      </c>
      <c r="B27" s="6" t="s">
        <v>25</v>
      </c>
      <c r="C27" s="6" t="s">
        <v>66</v>
      </c>
      <c r="D27" s="6" t="s">
        <v>20</v>
      </c>
      <c r="E27" s="6" t="s">
        <v>38</v>
      </c>
      <c r="F27" s="35">
        <v>43347</v>
      </c>
      <c r="G27" s="25">
        <f t="shared" si="1"/>
        <v>1</v>
      </c>
      <c r="H27" s="7" t="s">
        <v>64</v>
      </c>
      <c r="I27" s="35">
        <v>43346</v>
      </c>
      <c r="J27" s="35">
        <v>43346</v>
      </c>
      <c r="K27" s="35">
        <v>43346</v>
      </c>
      <c r="L27" s="8">
        <v>5567725</v>
      </c>
      <c r="M27" s="9">
        <v>5566788.5099999998</v>
      </c>
      <c r="N27" s="10">
        <v>99.983179949999993</v>
      </c>
      <c r="O27" s="22">
        <v>6.1404E-2</v>
      </c>
      <c r="P27" s="24" t="s">
        <v>65</v>
      </c>
    </row>
    <row r="28" spans="1:16" s="2" customFormat="1" x14ac:dyDescent="0.25">
      <c r="A28" s="3">
        <v>23</v>
      </c>
      <c r="B28" s="6" t="s">
        <v>25</v>
      </c>
      <c r="C28" s="6" t="s">
        <v>66</v>
      </c>
      <c r="D28" s="6" t="s">
        <v>20</v>
      </c>
      <c r="E28" s="6" t="s">
        <v>39</v>
      </c>
      <c r="F28" s="35">
        <v>43347</v>
      </c>
      <c r="G28" s="25">
        <f t="shared" si="1"/>
        <v>1</v>
      </c>
      <c r="H28" s="7" t="s">
        <v>64</v>
      </c>
      <c r="I28" s="35">
        <v>43346</v>
      </c>
      <c r="J28" s="35">
        <v>43346</v>
      </c>
      <c r="K28" s="35">
        <v>43346</v>
      </c>
      <c r="L28" s="8">
        <v>4303216</v>
      </c>
      <c r="M28" s="9">
        <v>4302492.2</v>
      </c>
      <c r="N28" s="10">
        <v>99.983179949999993</v>
      </c>
      <c r="O28" s="22">
        <v>6.1404E-2</v>
      </c>
      <c r="P28" s="24" t="s">
        <v>65</v>
      </c>
    </row>
    <row r="29" spans="1:16" x14ac:dyDescent="0.25">
      <c r="A29" s="3">
        <v>24</v>
      </c>
      <c r="B29" s="6" t="s">
        <v>25</v>
      </c>
      <c r="C29" s="6" t="s">
        <v>66</v>
      </c>
      <c r="D29" s="6" t="s">
        <v>20</v>
      </c>
      <c r="E29" s="6" t="s">
        <v>40</v>
      </c>
      <c r="F29" s="35">
        <v>43347</v>
      </c>
      <c r="G29" s="25">
        <f t="shared" si="1"/>
        <v>1</v>
      </c>
      <c r="H29" s="7" t="s">
        <v>64</v>
      </c>
      <c r="I29" s="35">
        <v>43346</v>
      </c>
      <c r="J29" s="35">
        <v>43346</v>
      </c>
      <c r="K29" s="35">
        <v>43346</v>
      </c>
      <c r="L29" s="8">
        <v>82146060</v>
      </c>
      <c r="M29" s="9">
        <v>82132242.989999995</v>
      </c>
      <c r="N29" s="10">
        <v>99.983179949999993</v>
      </c>
      <c r="O29" s="22">
        <v>6.1404E-2</v>
      </c>
      <c r="P29" s="24" t="s">
        <v>65</v>
      </c>
    </row>
    <row r="30" spans="1:16" x14ac:dyDescent="0.25">
      <c r="A30" s="3">
        <v>25</v>
      </c>
      <c r="B30" s="6" t="s">
        <v>25</v>
      </c>
      <c r="C30" s="6" t="s">
        <v>66</v>
      </c>
      <c r="D30" s="6" t="s">
        <v>20</v>
      </c>
      <c r="E30" s="6" t="s">
        <v>41</v>
      </c>
      <c r="F30" s="35">
        <v>43347</v>
      </c>
      <c r="G30" s="25">
        <f t="shared" si="1"/>
        <v>1</v>
      </c>
      <c r="H30" s="7" t="s">
        <v>64</v>
      </c>
      <c r="I30" s="35">
        <v>43346</v>
      </c>
      <c r="J30" s="35">
        <v>43346</v>
      </c>
      <c r="K30" s="35">
        <v>43346</v>
      </c>
      <c r="L30" s="8">
        <v>77135917</v>
      </c>
      <c r="M30" s="9">
        <v>77122942.700000003</v>
      </c>
      <c r="N30" s="10">
        <v>99.983179949999993</v>
      </c>
      <c r="O30" s="22">
        <v>6.1404E-2</v>
      </c>
      <c r="P30" s="24" t="s">
        <v>65</v>
      </c>
    </row>
    <row r="31" spans="1:16" x14ac:dyDescent="0.25">
      <c r="A31" s="3">
        <v>26</v>
      </c>
      <c r="B31" s="6" t="s">
        <v>25</v>
      </c>
      <c r="C31" s="6" t="s">
        <v>66</v>
      </c>
      <c r="D31" s="6" t="s">
        <v>20</v>
      </c>
      <c r="E31" s="6" t="s">
        <v>42</v>
      </c>
      <c r="F31" s="35">
        <v>43347</v>
      </c>
      <c r="G31" s="25">
        <f t="shared" si="1"/>
        <v>1</v>
      </c>
      <c r="H31" s="7" t="s">
        <v>64</v>
      </c>
      <c r="I31" s="35">
        <v>43346</v>
      </c>
      <c r="J31" s="35">
        <v>43346</v>
      </c>
      <c r="K31" s="35">
        <v>43346</v>
      </c>
      <c r="L31" s="8">
        <v>13463155</v>
      </c>
      <c r="M31" s="9">
        <v>13460890.49</v>
      </c>
      <c r="N31" s="10">
        <v>99.983179949999993</v>
      </c>
      <c r="O31" s="22">
        <v>6.1404E-2</v>
      </c>
      <c r="P31" s="24" t="s">
        <v>65</v>
      </c>
    </row>
    <row r="32" spans="1:16" x14ac:dyDescent="0.25">
      <c r="A32" s="3">
        <v>27</v>
      </c>
      <c r="B32" s="6" t="s">
        <v>25</v>
      </c>
      <c r="C32" s="6" t="s">
        <v>66</v>
      </c>
      <c r="D32" s="6" t="s">
        <v>20</v>
      </c>
      <c r="E32" s="6" t="s">
        <v>43</v>
      </c>
      <c r="F32" s="35">
        <v>43347</v>
      </c>
      <c r="G32" s="25">
        <f t="shared" si="1"/>
        <v>1</v>
      </c>
      <c r="H32" s="7" t="s">
        <v>64</v>
      </c>
      <c r="I32" s="35">
        <v>43346</v>
      </c>
      <c r="J32" s="35">
        <v>43346</v>
      </c>
      <c r="K32" s="35">
        <v>43346</v>
      </c>
      <c r="L32" s="8">
        <v>384833732</v>
      </c>
      <c r="M32" s="9">
        <v>384769002.76999998</v>
      </c>
      <c r="N32" s="10">
        <v>99.983179949999993</v>
      </c>
      <c r="O32" s="22">
        <v>6.1404E-2</v>
      </c>
      <c r="P32" s="24" t="s">
        <v>65</v>
      </c>
    </row>
    <row r="33" spans="1:16" x14ac:dyDescent="0.25">
      <c r="A33" s="3">
        <v>28</v>
      </c>
      <c r="B33" s="6" t="s">
        <v>25</v>
      </c>
      <c r="C33" s="6" t="s">
        <v>66</v>
      </c>
      <c r="D33" s="6" t="s">
        <v>20</v>
      </c>
      <c r="E33" s="6" t="s">
        <v>44</v>
      </c>
      <c r="F33" s="35">
        <v>43347</v>
      </c>
      <c r="G33" s="25">
        <f t="shared" si="1"/>
        <v>1</v>
      </c>
      <c r="H33" s="7" t="s">
        <v>64</v>
      </c>
      <c r="I33" s="35">
        <v>43346</v>
      </c>
      <c r="J33" s="35">
        <v>43346</v>
      </c>
      <c r="K33" s="35">
        <v>43346</v>
      </c>
      <c r="L33" s="8">
        <v>5793596</v>
      </c>
      <c r="M33" s="9">
        <v>5792621.5099999998</v>
      </c>
      <c r="N33" s="10">
        <v>99.983179949999993</v>
      </c>
      <c r="O33" s="22">
        <v>6.1404E-2</v>
      </c>
      <c r="P33" s="24" t="s">
        <v>65</v>
      </c>
    </row>
    <row r="34" spans="1:16" x14ac:dyDescent="0.25">
      <c r="A34" s="3">
        <v>29</v>
      </c>
      <c r="B34" s="6" t="s">
        <v>25</v>
      </c>
      <c r="C34" s="6" t="s">
        <v>66</v>
      </c>
      <c r="D34" s="6" t="s">
        <v>20</v>
      </c>
      <c r="E34" s="6" t="s">
        <v>24</v>
      </c>
      <c r="F34" s="35">
        <v>43347</v>
      </c>
      <c r="G34" s="25">
        <f t="shared" si="1"/>
        <v>1</v>
      </c>
      <c r="H34" s="7" t="s">
        <v>64</v>
      </c>
      <c r="I34" s="35">
        <v>43346</v>
      </c>
      <c r="J34" s="35">
        <v>43346</v>
      </c>
      <c r="K34" s="35">
        <v>43346</v>
      </c>
      <c r="L34" s="8">
        <v>116715802</v>
      </c>
      <c r="M34" s="9">
        <v>116696170.34</v>
      </c>
      <c r="N34" s="10">
        <v>99.983179949999993</v>
      </c>
      <c r="O34" s="22">
        <v>6.1404E-2</v>
      </c>
      <c r="P34" s="24" t="s">
        <v>65</v>
      </c>
    </row>
    <row r="35" spans="1:16" x14ac:dyDescent="0.25">
      <c r="A35" s="3">
        <v>30</v>
      </c>
      <c r="B35" s="6" t="s">
        <v>45</v>
      </c>
      <c r="C35" s="6" t="s">
        <v>46</v>
      </c>
      <c r="D35" s="6" t="s">
        <v>20</v>
      </c>
      <c r="E35" s="6" t="s">
        <v>24</v>
      </c>
      <c r="F35" s="35">
        <v>43362</v>
      </c>
      <c r="G35" s="25">
        <f t="shared" si="1"/>
        <v>16</v>
      </c>
      <c r="H35" s="7" t="s">
        <v>64</v>
      </c>
      <c r="I35" s="35">
        <v>43346</v>
      </c>
      <c r="J35" s="35">
        <v>43346</v>
      </c>
      <c r="K35" s="35">
        <v>43346</v>
      </c>
      <c r="L35" s="8">
        <v>3000000</v>
      </c>
      <c r="M35" s="9">
        <v>299115000</v>
      </c>
      <c r="N35" s="10">
        <v>99.704999999999998</v>
      </c>
      <c r="O35" s="22">
        <v>6.7496E-2</v>
      </c>
      <c r="P35" s="24" t="s">
        <v>65</v>
      </c>
    </row>
    <row r="37" spans="1:16" x14ac:dyDescent="0.25">
      <c r="A37" s="23" t="s">
        <v>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34" bestFit="1" customWidth="1"/>
    <col min="7" max="7" width="13.140625" style="1" bestFit="1" customWidth="1"/>
    <col min="8" max="8" width="15.5703125" style="1" bestFit="1" customWidth="1"/>
    <col min="9" max="9" width="11.7109375" style="34" bestFit="1" customWidth="1"/>
    <col min="10" max="10" width="14.28515625" style="34" bestFit="1" customWidth="1"/>
    <col min="11" max="11" width="15.7109375" style="34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4">
        <f>+'03.09.2018'!F3+1</f>
        <v>43347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18</v>
      </c>
      <c r="C6" s="6" t="s">
        <v>19</v>
      </c>
      <c r="D6" s="6" t="s">
        <v>20</v>
      </c>
      <c r="E6" s="6" t="s">
        <v>21</v>
      </c>
      <c r="F6" s="36">
        <v>43433</v>
      </c>
      <c r="G6" s="25">
        <f>+F6-$F$3</f>
        <v>86</v>
      </c>
      <c r="H6" s="7" t="s">
        <v>63</v>
      </c>
      <c r="I6" s="36">
        <v>43346</v>
      </c>
      <c r="J6" s="36">
        <v>43346</v>
      </c>
      <c r="K6" s="36">
        <v>43347</v>
      </c>
      <c r="L6" s="8">
        <v>3500000</v>
      </c>
      <c r="M6" s="9">
        <v>344488900</v>
      </c>
      <c r="N6" s="10">
        <v>98.425399999999996</v>
      </c>
      <c r="O6" s="14">
        <v>6.7898E-2</v>
      </c>
      <c r="P6" s="24" t="s">
        <v>65</v>
      </c>
    </row>
    <row r="7" spans="1:18" s="2" customFormat="1" x14ac:dyDescent="0.25">
      <c r="A7" s="4">
        <v>2</v>
      </c>
      <c r="B7" s="6" t="s">
        <v>18</v>
      </c>
      <c r="C7" s="6" t="s">
        <v>19</v>
      </c>
      <c r="D7" s="6" t="s">
        <v>20</v>
      </c>
      <c r="E7" s="6" t="s">
        <v>21</v>
      </c>
      <c r="F7" s="36">
        <v>43433</v>
      </c>
      <c r="G7" s="25">
        <f>+F7-$F$3</f>
        <v>86</v>
      </c>
      <c r="H7" s="7" t="s">
        <v>63</v>
      </c>
      <c r="I7" s="36">
        <v>43346</v>
      </c>
      <c r="J7" s="36">
        <v>43346</v>
      </c>
      <c r="K7" s="36">
        <v>43347</v>
      </c>
      <c r="L7" s="8">
        <v>10000000</v>
      </c>
      <c r="M7" s="9">
        <v>984299000</v>
      </c>
      <c r="N7" s="10">
        <v>98.429900000000004</v>
      </c>
      <c r="O7" s="14">
        <v>6.7700999999999997E-2</v>
      </c>
      <c r="P7" s="24" t="s">
        <v>65</v>
      </c>
    </row>
    <row r="8" spans="1:18" s="2" customFormat="1" x14ac:dyDescent="0.25">
      <c r="A8" s="4">
        <v>3</v>
      </c>
      <c r="B8" s="6" t="s">
        <v>18</v>
      </c>
      <c r="C8" s="6" t="s">
        <v>19</v>
      </c>
      <c r="D8" s="6" t="s">
        <v>20</v>
      </c>
      <c r="E8" s="6" t="s">
        <v>21</v>
      </c>
      <c r="F8" s="36">
        <v>43433</v>
      </c>
      <c r="G8" s="25">
        <f>+F8-$F$3</f>
        <v>86</v>
      </c>
      <c r="H8" s="7" t="s">
        <v>63</v>
      </c>
      <c r="I8" s="36">
        <v>43346</v>
      </c>
      <c r="J8" s="36">
        <v>43346</v>
      </c>
      <c r="K8" s="36">
        <v>43347</v>
      </c>
      <c r="L8" s="8">
        <v>10000000</v>
      </c>
      <c r="M8" s="9">
        <v>984254000</v>
      </c>
      <c r="N8" s="10">
        <v>98.425399999999996</v>
      </c>
      <c r="O8" s="14">
        <v>6.7898E-2</v>
      </c>
      <c r="P8" s="24" t="s">
        <v>65</v>
      </c>
    </row>
    <row r="9" spans="1:18" s="2" customFormat="1" x14ac:dyDescent="0.25">
      <c r="A9" s="4">
        <v>4</v>
      </c>
      <c r="B9" s="6" t="s">
        <v>18</v>
      </c>
      <c r="C9" s="6" t="s">
        <v>19</v>
      </c>
      <c r="D9" s="6" t="s">
        <v>20</v>
      </c>
      <c r="E9" s="6" t="s">
        <v>21</v>
      </c>
      <c r="F9" s="36">
        <v>43433</v>
      </c>
      <c r="G9" s="25">
        <f>+F9-$F$3</f>
        <v>86</v>
      </c>
      <c r="H9" s="7" t="s">
        <v>63</v>
      </c>
      <c r="I9" s="36">
        <v>43346</v>
      </c>
      <c r="J9" s="36">
        <v>43346</v>
      </c>
      <c r="K9" s="36">
        <v>43347</v>
      </c>
      <c r="L9" s="8">
        <v>10000000</v>
      </c>
      <c r="M9" s="9">
        <v>984299000</v>
      </c>
      <c r="N9" s="10">
        <v>98.429900000000004</v>
      </c>
      <c r="O9" s="14">
        <v>6.7700999999999997E-2</v>
      </c>
      <c r="P9" s="24" t="s">
        <v>65</v>
      </c>
    </row>
    <row r="10" spans="1:18" x14ac:dyDescent="0.25">
      <c r="A10" s="4">
        <v>5</v>
      </c>
      <c r="B10" s="3" t="s">
        <v>47</v>
      </c>
      <c r="C10" s="3" t="s">
        <v>66</v>
      </c>
      <c r="D10" s="4" t="s">
        <v>20</v>
      </c>
      <c r="E10" s="3" t="s">
        <v>26</v>
      </c>
      <c r="F10" s="36">
        <v>43348</v>
      </c>
      <c r="G10" s="25">
        <f t="shared" ref="G10:G31" si="0">+F10-$F$3</f>
        <v>1</v>
      </c>
      <c r="H10" s="7" t="s">
        <v>64</v>
      </c>
      <c r="I10" s="36">
        <v>43347</v>
      </c>
      <c r="J10" s="36">
        <v>43347</v>
      </c>
      <c r="K10" s="36">
        <v>43347</v>
      </c>
      <c r="L10" s="8">
        <v>644659187</v>
      </c>
      <c r="M10" s="9">
        <v>644549960.77999997</v>
      </c>
      <c r="N10" s="10">
        <v>99.983056750000003</v>
      </c>
      <c r="O10" s="14">
        <v>6.1853344300000002E-2</v>
      </c>
      <c r="P10" s="24" t="s">
        <v>65</v>
      </c>
    </row>
    <row r="11" spans="1:18" s="2" customFormat="1" x14ac:dyDescent="0.25">
      <c r="A11" s="4">
        <v>6</v>
      </c>
      <c r="B11" s="3" t="s">
        <v>47</v>
      </c>
      <c r="C11" s="3" t="s">
        <v>66</v>
      </c>
      <c r="D11" s="4" t="s">
        <v>20</v>
      </c>
      <c r="E11" s="3" t="s">
        <v>27</v>
      </c>
      <c r="F11" s="36">
        <v>43348</v>
      </c>
      <c r="G11" s="25">
        <f t="shared" si="0"/>
        <v>1</v>
      </c>
      <c r="H11" s="7" t="s">
        <v>64</v>
      </c>
      <c r="I11" s="36">
        <v>43347</v>
      </c>
      <c r="J11" s="36">
        <v>43347</v>
      </c>
      <c r="K11" s="36">
        <v>43347</v>
      </c>
      <c r="L11" s="8">
        <v>3803119</v>
      </c>
      <c r="M11" s="9">
        <v>3802474.63</v>
      </c>
      <c r="N11" s="10">
        <v>99.983056750000003</v>
      </c>
      <c r="O11" s="14">
        <v>6.1853344300000002E-2</v>
      </c>
      <c r="P11" s="24" t="s">
        <v>65</v>
      </c>
      <c r="Q11" s="17"/>
      <c r="R11" s="11"/>
    </row>
    <row r="12" spans="1:18" s="2" customFormat="1" x14ac:dyDescent="0.25">
      <c r="A12" s="4">
        <v>7</v>
      </c>
      <c r="B12" s="3" t="s">
        <v>47</v>
      </c>
      <c r="C12" s="3" t="s">
        <v>66</v>
      </c>
      <c r="D12" s="4" t="s">
        <v>20</v>
      </c>
      <c r="E12" s="3" t="s">
        <v>28</v>
      </c>
      <c r="F12" s="36">
        <v>43348</v>
      </c>
      <c r="G12" s="25">
        <f t="shared" si="0"/>
        <v>1</v>
      </c>
      <c r="H12" s="7" t="s">
        <v>64</v>
      </c>
      <c r="I12" s="36">
        <v>43347</v>
      </c>
      <c r="J12" s="36">
        <v>43347</v>
      </c>
      <c r="K12" s="36">
        <v>43347</v>
      </c>
      <c r="L12" s="8">
        <v>2119490</v>
      </c>
      <c r="M12" s="9">
        <v>2119130.89</v>
      </c>
      <c r="N12" s="10">
        <v>99.983056750000003</v>
      </c>
      <c r="O12" s="14">
        <v>6.1853344300000002E-2</v>
      </c>
      <c r="P12" s="24" t="s">
        <v>65</v>
      </c>
      <c r="Q12" s="17"/>
      <c r="R12" s="11"/>
    </row>
    <row r="13" spans="1:18" s="2" customFormat="1" x14ac:dyDescent="0.25">
      <c r="A13" s="4">
        <v>8</v>
      </c>
      <c r="B13" s="3" t="s">
        <v>47</v>
      </c>
      <c r="C13" s="3" t="s">
        <v>66</v>
      </c>
      <c r="D13" s="4" t="s">
        <v>20</v>
      </c>
      <c r="E13" s="3" t="s">
        <v>29</v>
      </c>
      <c r="F13" s="36">
        <v>43348</v>
      </c>
      <c r="G13" s="25">
        <f t="shared" si="0"/>
        <v>1</v>
      </c>
      <c r="H13" s="7" t="s">
        <v>64</v>
      </c>
      <c r="I13" s="36">
        <v>43347</v>
      </c>
      <c r="J13" s="36">
        <v>43347</v>
      </c>
      <c r="K13" s="36">
        <v>43347</v>
      </c>
      <c r="L13" s="8">
        <v>37671364</v>
      </c>
      <c r="M13" s="9">
        <v>37664981.25</v>
      </c>
      <c r="N13" s="10">
        <v>99.983056750000003</v>
      </c>
      <c r="O13" s="14">
        <v>6.1853344300000002E-2</v>
      </c>
      <c r="P13" s="24" t="s">
        <v>65</v>
      </c>
      <c r="Q13" s="17"/>
      <c r="R13" s="11"/>
    </row>
    <row r="14" spans="1:18" s="2" customFormat="1" x14ac:dyDescent="0.25">
      <c r="A14" s="4">
        <v>9</v>
      </c>
      <c r="B14" s="3" t="s">
        <v>47</v>
      </c>
      <c r="C14" s="3" t="s">
        <v>66</v>
      </c>
      <c r="D14" s="4" t="s">
        <v>20</v>
      </c>
      <c r="E14" s="3" t="s">
        <v>30</v>
      </c>
      <c r="F14" s="36">
        <v>43348</v>
      </c>
      <c r="G14" s="25">
        <f t="shared" si="0"/>
        <v>1</v>
      </c>
      <c r="H14" s="7" t="s">
        <v>64</v>
      </c>
      <c r="I14" s="36">
        <v>43347</v>
      </c>
      <c r="J14" s="36">
        <v>43347</v>
      </c>
      <c r="K14" s="36">
        <v>43347</v>
      </c>
      <c r="L14" s="8">
        <v>422667967</v>
      </c>
      <c r="M14" s="9">
        <v>422596353.31</v>
      </c>
      <c r="N14" s="10">
        <v>99.983056750000003</v>
      </c>
      <c r="O14" s="14">
        <v>6.1853344300000002E-2</v>
      </c>
      <c r="P14" s="24" t="s">
        <v>65</v>
      </c>
      <c r="Q14" s="17"/>
      <c r="R14" s="11"/>
    </row>
    <row r="15" spans="1:18" s="2" customFormat="1" x14ac:dyDescent="0.25">
      <c r="A15" s="4">
        <v>10</v>
      </c>
      <c r="B15" s="3" t="s">
        <v>47</v>
      </c>
      <c r="C15" s="3" t="s">
        <v>66</v>
      </c>
      <c r="D15" s="4" t="s">
        <v>20</v>
      </c>
      <c r="E15" s="3" t="s">
        <v>31</v>
      </c>
      <c r="F15" s="36">
        <v>43348</v>
      </c>
      <c r="G15" s="25">
        <f t="shared" si="0"/>
        <v>1</v>
      </c>
      <c r="H15" s="7" t="s">
        <v>64</v>
      </c>
      <c r="I15" s="36">
        <v>43347</v>
      </c>
      <c r="J15" s="36">
        <v>43347</v>
      </c>
      <c r="K15" s="36">
        <v>43347</v>
      </c>
      <c r="L15" s="8">
        <v>5643714</v>
      </c>
      <c r="M15" s="9">
        <v>5642757.7699999996</v>
      </c>
      <c r="N15" s="10">
        <v>99.983056750000003</v>
      </c>
      <c r="O15" s="14">
        <v>6.1853344300000002E-2</v>
      </c>
      <c r="P15" s="24" t="s">
        <v>65</v>
      </c>
      <c r="Q15" s="17"/>
      <c r="R15" s="11"/>
    </row>
    <row r="16" spans="1:18" s="2" customFormat="1" x14ac:dyDescent="0.25">
      <c r="A16" s="4">
        <v>11</v>
      </c>
      <c r="B16" s="3" t="s">
        <v>47</v>
      </c>
      <c r="C16" s="3" t="s">
        <v>66</v>
      </c>
      <c r="D16" s="4" t="s">
        <v>20</v>
      </c>
      <c r="E16" s="3" t="s">
        <v>32</v>
      </c>
      <c r="F16" s="36">
        <v>43348</v>
      </c>
      <c r="G16" s="25">
        <f t="shared" si="0"/>
        <v>1</v>
      </c>
      <c r="H16" s="7" t="s">
        <v>64</v>
      </c>
      <c r="I16" s="36">
        <v>43347</v>
      </c>
      <c r="J16" s="36">
        <v>43347</v>
      </c>
      <c r="K16" s="36">
        <v>43347</v>
      </c>
      <c r="L16" s="8">
        <v>1208</v>
      </c>
      <c r="M16" s="9">
        <v>1207.8</v>
      </c>
      <c r="N16" s="10">
        <v>99.983056750000003</v>
      </c>
      <c r="O16" s="14">
        <v>6.1853344300000002E-2</v>
      </c>
      <c r="P16" s="24" t="s">
        <v>65</v>
      </c>
      <c r="Q16" s="17"/>
      <c r="R16" s="11"/>
    </row>
    <row r="17" spans="1:18" s="2" customFormat="1" x14ac:dyDescent="0.25">
      <c r="A17" s="4">
        <v>12</v>
      </c>
      <c r="B17" s="3" t="s">
        <v>47</v>
      </c>
      <c r="C17" s="3" t="s">
        <v>66</v>
      </c>
      <c r="D17" s="4" t="s">
        <v>20</v>
      </c>
      <c r="E17" s="3" t="s">
        <v>33</v>
      </c>
      <c r="F17" s="36">
        <v>43348</v>
      </c>
      <c r="G17" s="25">
        <f t="shared" si="0"/>
        <v>1</v>
      </c>
      <c r="H17" s="7" t="s">
        <v>64</v>
      </c>
      <c r="I17" s="36">
        <v>43347</v>
      </c>
      <c r="J17" s="36">
        <v>43347</v>
      </c>
      <c r="K17" s="36">
        <v>43347</v>
      </c>
      <c r="L17" s="8">
        <v>1041374567</v>
      </c>
      <c r="M17" s="9">
        <v>1041198124.3</v>
      </c>
      <c r="N17" s="10">
        <v>99.983056750000003</v>
      </c>
      <c r="O17" s="14">
        <v>6.1853344300000002E-2</v>
      </c>
      <c r="P17" s="24" t="s">
        <v>65</v>
      </c>
      <c r="Q17" s="17"/>
      <c r="R17" s="11"/>
    </row>
    <row r="18" spans="1:18" s="2" customFormat="1" x14ac:dyDescent="0.25">
      <c r="A18" s="4">
        <v>13</v>
      </c>
      <c r="B18" s="3" t="s">
        <v>47</v>
      </c>
      <c r="C18" s="3" t="s">
        <v>66</v>
      </c>
      <c r="D18" s="4" t="s">
        <v>20</v>
      </c>
      <c r="E18" s="3" t="s">
        <v>34</v>
      </c>
      <c r="F18" s="36">
        <v>43348</v>
      </c>
      <c r="G18" s="25">
        <f t="shared" si="0"/>
        <v>1</v>
      </c>
      <c r="H18" s="7" t="s">
        <v>64</v>
      </c>
      <c r="I18" s="36">
        <v>43347</v>
      </c>
      <c r="J18" s="36">
        <v>43347</v>
      </c>
      <c r="K18" s="36">
        <v>43347</v>
      </c>
      <c r="L18" s="8">
        <v>16422142</v>
      </c>
      <c r="M18" s="9">
        <v>16419359.560000001</v>
      </c>
      <c r="N18" s="10">
        <v>99.983056750000003</v>
      </c>
      <c r="O18" s="14">
        <v>6.1853344300000002E-2</v>
      </c>
      <c r="P18" s="24" t="s">
        <v>65</v>
      </c>
      <c r="Q18" s="17"/>
      <c r="R18" s="11"/>
    </row>
    <row r="19" spans="1:18" s="2" customFormat="1" x14ac:dyDescent="0.25">
      <c r="A19" s="4">
        <v>14</v>
      </c>
      <c r="B19" s="3" t="s">
        <v>47</v>
      </c>
      <c r="C19" s="3" t="s">
        <v>66</v>
      </c>
      <c r="D19" s="4" t="s">
        <v>20</v>
      </c>
      <c r="E19" s="3" t="s">
        <v>35</v>
      </c>
      <c r="F19" s="36">
        <v>43348</v>
      </c>
      <c r="G19" s="25">
        <f t="shared" si="0"/>
        <v>1</v>
      </c>
      <c r="H19" s="7" t="s">
        <v>64</v>
      </c>
      <c r="I19" s="36">
        <v>43347</v>
      </c>
      <c r="J19" s="36">
        <v>43347</v>
      </c>
      <c r="K19" s="36">
        <v>43347</v>
      </c>
      <c r="L19" s="8">
        <v>1725380310</v>
      </c>
      <c r="M19" s="9">
        <v>1725087974.5</v>
      </c>
      <c r="N19" s="10">
        <v>99.983056750000003</v>
      </c>
      <c r="O19" s="14">
        <v>6.1853344300000002E-2</v>
      </c>
      <c r="P19" s="24" t="s">
        <v>65</v>
      </c>
      <c r="Q19" s="17"/>
      <c r="R19" s="11"/>
    </row>
    <row r="20" spans="1:18" s="2" customFormat="1" x14ac:dyDescent="0.25">
      <c r="A20" s="4">
        <v>15</v>
      </c>
      <c r="B20" s="3" t="s">
        <v>47</v>
      </c>
      <c r="C20" s="3" t="s">
        <v>66</v>
      </c>
      <c r="D20" s="4" t="s">
        <v>20</v>
      </c>
      <c r="E20" s="3" t="s">
        <v>36</v>
      </c>
      <c r="F20" s="36">
        <v>43348</v>
      </c>
      <c r="G20" s="25">
        <f t="shared" si="0"/>
        <v>1</v>
      </c>
      <c r="H20" s="7" t="s">
        <v>64</v>
      </c>
      <c r="I20" s="36">
        <v>43347</v>
      </c>
      <c r="J20" s="36">
        <v>43347</v>
      </c>
      <c r="K20" s="36">
        <v>43347</v>
      </c>
      <c r="L20" s="8">
        <v>4936702</v>
      </c>
      <c r="M20" s="9">
        <v>4935865.5599999996</v>
      </c>
      <c r="N20" s="10">
        <v>99.983056750000003</v>
      </c>
      <c r="O20" s="14">
        <v>6.1853344300000002E-2</v>
      </c>
      <c r="P20" s="24" t="s">
        <v>65</v>
      </c>
      <c r="Q20" s="17"/>
      <c r="R20" s="11"/>
    </row>
    <row r="21" spans="1:18" s="2" customFormat="1" x14ac:dyDescent="0.25">
      <c r="A21" s="4">
        <v>16</v>
      </c>
      <c r="B21" s="3" t="s">
        <v>47</v>
      </c>
      <c r="C21" s="3" t="s">
        <v>66</v>
      </c>
      <c r="D21" s="4" t="s">
        <v>20</v>
      </c>
      <c r="E21" s="3" t="s">
        <v>21</v>
      </c>
      <c r="F21" s="36">
        <v>43348</v>
      </c>
      <c r="G21" s="25">
        <f t="shared" si="0"/>
        <v>1</v>
      </c>
      <c r="H21" s="7" t="s">
        <v>64</v>
      </c>
      <c r="I21" s="36">
        <v>43347</v>
      </c>
      <c r="J21" s="36">
        <v>43347</v>
      </c>
      <c r="K21" s="36">
        <v>43347</v>
      </c>
      <c r="L21" s="8">
        <v>8531419920</v>
      </c>
      <c r="M21" s="9">
        <v>8529974420.1899996</v>
      </c>
      <c r="N21" s="10">
        <v>99.983056750000003</v>
      </c>
      <c r="O21" s="14">
        <v>6.1853344300000002E-2</v>
      </c>
      <c r="P21" s="24" t="s">
        <v>65</v>
      </c>
      <c r="Q21" s="17"/>
      <c r="R21" s="11"/>
    </row>
    <row r="22" spans="1:18" s="2" customFormat="1" x14ac:dyDescent="0.25">
      <c r="A22" s="4">
        <v>17</v>
      </c>
      <c r="B22" s="3" t="s">
        <v>48</v>
      </c>
      <c r="C22" s="3" t="s">
        <v>49</v>
      </c>
      <c r="D22" s="4" t="s">
        <v>20</v>
      </c>
      <c r="E22" s="3" t="s">
        <v>21</v>
      </c>
      <c r="F22" s="36">
        <v>43437</v>
      </c>
      <c r="G22" s="25">
        <f t="shared" si="0"/>
        <v>90</v>
      </c>
      <c r="H22" s="7" t="s">
        <v>64</v>
      </c>
      <c r="I22" s="36">
        <v>43347</v>
      </c>
      <c r="J22" s="36">
        <v>43347</v>
      </c>
      <c r="K22" s="36">
        <v>43347</v>
      </c>
      <c r="L22" s="8">
        <v>10000000</v>
      </c>
      <c r="M22" s="9">
        <v>982485000</v>
      </c>
      <c r="N22" s="10">
        <v>98.248500000000007</v>
      </c>
      <c r="O22" s="14">
        <v>7.2299379181926707E-2</v>
      </c>
      <c r="P22" s="24" t="s">
        <v>65</v>
      </c>
      <c r="Q22" s="17"/>
      <c r="R22" s="11"/>
    </row>
    <row r="23" spans="1:18" s="2" customFormat="1" x14ac:dyDescent="0.25">
      <c r="A23" s="4">
        <v>18</v>
      </c>
      <c r="B23" s="3" t="s">
        <v>47</v>
      </c>
      <c r="C23" s="3" t="s">
        <v>66</v>
      </c>
      <c r="D23" s="4" t="s">
        <v>20</v>
      </c>
      <c r="E23" s="3" t="s">
        <v>37</v>
      </c>
      <c r="F23" s="36">
        <v>43348</v>
      </c>
      <c r="G23" s="25">
        <f t="shared" si="0"/>
        <v>1</v>
      </c>
      <c r="H23" s="7" t="s">
        <v>64</v>
      </c>
      <c r="I23" s="36">
        <v>43347</v>
      </c>
      <c r="J23" s="36">
        <v>43347</v>
      </c>
      <c r="K23" s="36">
        <v>43347</v>
      </c>
      <c r="L23" s="8">
        <v>262950214</v>
      </c>
      <c r="M23" s="9">
        <v>262905661.69</v>
      </c>
      <c r="N23" s="10">
        <v>99.983056750000003</v>
      </c>
      <c r="O23" s="14">
        <v>6.1853344300000002E-2</v>
      </c>
      <c r="P23" s="24" t="s">
        <v>65</v>
      </c>
      <c r="Q23" s="17"/>
      <c r="R23" s="11"/>
    </row>
    <row r="24" spans="1:18" s="2" customFormat="1" x14ac:dyDescent="0.25">
      <c r="A24" s="4">
        <v>19</v>
      </c>
      <c r="B24" s="3" t="s">
        <v>47</v>
      </c>
      <c r="C24" s="3" t="s">
        <v>66</v>
      </c>
      <c r="D24" s="4" t="s">
        <v>20</v>
      </c>
      <c r="E24" s="3" t="s">
        <v>38</v>
      </c>
      <c r="F24" s="36">
        <v>43348</v>
      </c>
      <c r="G24" s="25">
        <f t="shared" si="0"/>
        <v>1</v>
      </c>
      <c r="H24" s="7" t="s">
        <v>64</v>
      </c>
      <c r="I24" s="36">
        <v>43347</v>
      </c>
      <c r="J24" s="36">
        <v>43347</v>
      </c>
      <c r="K24" s="36">
        <v>43347</v>
      </c>
      <c r="L24" s="8">
        <v>5723259</v>
      </c>
      <c r="M24" s="9">
        <v>5722289.29</v>
      </c>
      <c r="N24" s="10">
        <v>99.983056750000003</v>
      </c>
      <c r="O24" s="14">
        <v>6.1853344300000002E-2</v>
      </c>
      <c r="P24" s="24" t="s">
        <v>65</v>
      </c>
      <c r="Q24" s="17"/>
      <c r="R24" s="11"/>
    </row>
    <row r="25" spans="1:18" s="2" customFormat="1" x14ac:dyDescent="0.25">
      <c r="A25" s="4">
        <v>20</v>
      </c>
      <c r="B25" s="3" t="s">
        <v>47</v>
      </c>
      <c r="C25" s="3" t="s">
        <v>66</v>
      </c>
      <c r="D25" s="4" t="s">
        <v>20</v>
      </c>
      <c r="E25" s="3" t="s">
        <v>39</v>
      </c>
      <c r="F25" s="36">
        <v>43348</v>
      </c>
      <c r="G25" s="25">
        <f t="shared" si="0"/>
        <v>1</v>
      </c>
      <c r="H25" s="7" t="s">
        <v>64</v>
      </c>
      <c r="I25" s="36">
        <v>43347</v>
      </c>
      <c r="J25" s="36">
        <v>43347</v>
      </c>
      <c r="K25" s="36">
        <v>43347</v>
      </c>
      <c r="L25" s="8">
        <v>2795570</v>
      </c>
      <c r="M25" s="9">
        <v>2795096.34</v>
      </c>
      <c r="N25" s="10">
        <v>99.983056750000003</v>
      </c>
      <c r="O25" s="14">
        <v>6.1853344300000002E-2</v>
      </c>
      <c r="P25" s="24" t="s">
        <v>65</v>
      </c>
      <c r="Q25" s="17"/>
      <c r="R25" s="11"/>
    </row>
    <row r="26" spans="1:18" s="2" customFormat="1" x14ac:dyDescent="0.25">
      <c r="A26" s="4">
        <v>21</v>
      </c>
      <c r="B26" s="3" t="s">
        <v>47</v>
      </c>
      <c r="C26" s="3" t="s">
        <v>66</v>
      </c>
      <c r="D26" s="4" t="s">
        <v>20</v>
      </c>
      <c r="E26" s="3" t="s">
        <v>40</v>
      </c>
      <c r="F26" s="36">
        <v>43348</v>
      </c>
      <c r="G26" s="25">
        <f t="shared" si="0"/>
        <v>1</v>
      </c>
      <c r="H26" s="7" t="s">
        <v>64</v>
      </c>
      <c r="I26" s="36">
        <v>43347</v>
      </c>
      <c r="J26" s="36">
        <v>43347</v>
      </c>
      <c r="K26" s="36">
        <v>43347</v>
      </c>
      <c r="L26" s="8">
        <v>81489443</v>
      </c>
      <c r="M26" s="9">
        <v>81475636.040000007</v>
      </c>
      <c r="N26" s="10">
        <v>99.983056750000003</v>
      </c>
      <c r="O26" s="14">
        <v>6.1853344300000002E-2</v>
      </c>
      <c r="P26" s="24" t="s">
        <v>65</v>
      </c>
      <c r="Q26" s="12"/>
    </row>
    <row r="27" spans="1:18" s="2" customFormat="1" x14ac:dyDescent="0.25">
      <c r="A27" s="4">
        <v>22</v>
      </c>
      <c r="B27" s="3" t="s">
        <v>47</v>
      </c>
      <c r="C27" s="3" t="s">
        <v>66</v>
      </c>
      <c r="D27" s="4" t="s">
        <v>20</v>
      </c>
      <c r="E27" s="3" t="s">
        <v>41</v>
      </c>
      <c r="F27" s="36">
        <v>43348</v>
      </c>
      <c r="G27" s="25">
        <f t="shared" si="0"/>
        <v>1</v>
      </c>
      <c r="H27" s="7" t="s">
        <v>64</v>
      </c>
      <c r="I27" s="36">
        <v>43347</v>
      </c>
      <c r="J27" s="36">
        <v>43347</v>
      </c>
      <c r="K27" s="36">
        <v>43347</v>
      </c>
      <c r="L27" s="8">
        <v>75234872</v>
      </c>
      <c r="M27" s="9">
        <v>75222124.769999996</v>
      </c>
      <c r="N27" s="10">
        <v>99.983056750000003</v>
      </c>
      <c r="O27" s="14">
        <v>6.1853344300000002E-2</v>
      </c>
      <c r="P27" s="24" t="s">
        <v>65</v>
      </c>
      <c r="Q27" s="16"/>
      <c r="R27" s="15"/>
    </row>
    <row r="28" spans="1:18" s="2" customFormat="1" x14ac:dyDescent="0.25">
      <c r="A28" s="4">
        <v>23</v>
      </c>
      <c r="B28" s="3" t="s">
        <v>47</v>
      </c>
      <c r="C28" s="3" t="s">
        <v>66</v>
      </c>
      <c r="D28" s="4" t="s">
        <v>20</v>
      </c>
      <c r="E28" s="3" t="s">
        <v>42</v>
      </c>
      <c r="F28" s="36">
        <v>43348</v>
      </c>
      <c r="G28" s="25">
        <f t="shared" si="0"/>
        <v>1</v>
      </c>
      <c r="H28" s="7" t="s">
        <v>64</v>
      </c>
      <c r="I28" s="36">
        <v>43347</v>
      </c>
      <c r="J28" s="36">
        <v>43347</v>
      </c>
      <c r="K28" s="36">
        <v>43347</v>
      </c>
      <c r="L28" s="8">
        <v>13155989</v>
      </c>
      <c r="M28" s="9">
        <v>13153759.949999999</v>
      </c>
      <c r="N28" s="10">
        <v>99.983056750000003</v>
      </c>
      <c r="O28" s="14">
        <v>6.1853344300000002E-2</v>
      </c>
      <c r="P28" s="24" t="s">
        <v>65</v>
      </c>
      <c r="Q28" s="16"/>
      <c r="R28" s="15"/>
    </row>
    <row r="29" spans="1:18" s="2" customFormat="1" x14ac:dyDescent="0.25">
      <c r="A29" s="4">
        <v>24</v>
      </c>
      <c r="B29" s="3" t="s">
        <v>47</v>
      </c>
      <c r="C29" s="3" t="s">
        <v>66</v>
      </c>
      <c r="D29" s="4" t="s">
        <v>20</v>
      </c>
      <c r="E29" s="3" t="s">
        <v>43</v>
      </c>
      <c r="F29" s="36">
        <v>43348</v>
      </c>
      <c r="G29" s="25">
        <f t="shared" si="0"/>
        <v>1</v>
      </c>
      <c r="H29" s="7" t="s">
        <v>64</v>
      </c>
      <c r="I29" s="36">
        <v>43347</v>
      </c>
      <c r="J29" s="36">
        <v>43347</v>
      </c>
      <c r="K29" s="36">
        <v>43347</v>
      </c>
      <c r="L29" s="8">
        <v>380717402</v>
      </c>
      <c r="M29" s="9">
        <v>380652896.10000002</v>
      </c>
      <c r="N29" s="10">
        <v>99.983056750000003</v>
      </c>
      <c r="O29" s="14">
        <v>6.1853344300000002E-2</v>
      </c>
      <c r="P29" s="24" t="s">
        <v>65</v>
      </c>
      <c r="Q29" s="16"/>
      <c r="R29" s="15"/>
    </row>
    <row r="30" spans="1:18" s="2" customFormat="1" x14ac:dyDescent="0.25">
      <c r="A30" s="4">
        <v>25</v>
      </c>
      <c r="B30" s="3" t="s">
        <v>47</v>
      </c>
      <c r="C30" s="3" t="s">
        <v>66</v>
      </c>
      <c r="D30" s="4" t="s">
        <v>20</v>
      </c>
      <c r="E30" s="3" t="s">
        <v>44</v>
      </c>
      <c r="F30" s="36">
        <v>43348</v>
      </c>
      <c r="G30" s="25">
        <f t="shared" si="0"/>
        <v>1</v>
      </c>
      <c r="H30" s="7" t="s">
        <v>64</v>
      </c>
      <c r="I30" s="36">
        <v>43347</v>
      </c>
      <c r="J30" s="36">
        <v>43347</v>
      </c>
      <c r="K30" s="36">
        <v>43347</v>
      </c>
      <c r="L30" s="8">
        <v>5794571</v>
      </c>
      <c r="M30" s="9">
        <v>5793589.21</v>
      </c>
      <c r="N30" s="10">
        <v>99.983056750000003</v>
      </c>
      <c r="O30" s="14">
        <v>6.1853344300000002E-2</v>
      </c>
      <c r="P30" s="24" t="s">
        <v>65</v>
      </c>
      <c r="Q30" s="16"/>
      <c r="R30" s="15"/>
    </row>
    <row r="31" spans="1:18" s="2" customFormat="1" x14ac:dyDescent="0.25">
      <c r="A31" s="4">
        <v>26</v>
      </c>
      <c r="B31" s="3" t="s">
        <v>47</v>
      </c>
      <c r="C31" s="3" t="s">
        <v>66</v>
      </c>
      <c r="D31" s="4" t="s">
        <v>20</v>
      </c>
      <c r="E31" s="3" t="s">
        <v>24</v>
      </c>
      <c r="F31" s="36">
        <v>43348</v>
      </c>
      <c r="G31" s="25">
        <f t="shared" si="0"/>
        <v>1</v>
      </c>
      <c r="H31" s="7" t="s">
        <v>64</v>
      </c>
      <c r="I31" s="36">
        <v>43347</v>
      </c>
      <c r="J31" s="36">
        <v>43347</v>
      </c>
      <c r="K31" s="36">
        <v>43347</v>
      </c>
      <c r="L31" s="8">
        <v>169538990</v>
      </c>
      <c r="M31" s="9">
        <v>169510264.59</v>
      </c>
      <c r="N31" s="10">
        <v>99.983056750000003</v>
      </c>
      <c r="O31" s="14">
        <v>6.1853344300000002E-2</v>
      </c>
      <c r="P31" s="24" t="s">
        <v>65</v>
      </c>
      <c r="Q31" s="16"/>
      <c r="R31" s="15"/>
    </row>
    <row r="33" spans="1:1" x14ac:dyDescent="0.25">
      <c r="A33" s="23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48.5703125" style="1" bestFit="1" customWidth="1"/>
    <col min="3" max="3" width="13.7109375" style="1" bestFit="1" customWidth="1"/>
    <col min="4" max="4" width="16.28515625" style="2" customWidth="1"/>
    <col min="5" max="5" width="44.5703125" style="1" customWidth="1"/>
    <col min="6" max="6" width="13.28515625" style="34" bestFit="1" customWidth="1"/>
    <col min="7" max="7" width="13.140625" style="1" customWidth="1"/>
    <col min="8" max="8" width="15.5703125" style="1" customWidth="1"/>
    <col min="9" max="11" width="13.28515625" style="34" bestFit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34">
        <f>+'04.09.2018'!F3+1</f>
        <v>43348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48</v>
      </c>
      <c r="C6" s="6" t="s">
        <v>49</v>
      </c>
      <c r="D6" s="6" t="s">
        <v>20</v>
      </c>
      <c r="E6" s="6" t="s">
        <v>21</v>
      </c>
      <c r="F6" s="36">
        <v>43437</v>
      </c>
      <c r="G6" s="25">
        <f>+F6-$F$3</f>
        <v>89</v>
      </c>
      <c r="H6" s="7" t="s">
        <v>63</v>
      </c>
      <c r="I6" s="36">
        <v>43347</v>
      </c>
      <c r="J6" s="36">
        <v>43347</v>
      </c>
      <c r="K6" s="36">
        <v>43348</v>
      </c>
      <c r="L6" s="8">
        <v>1000000</v>
      </c>
      <c r="M6" s="9">
        <v>98276400</v>
      </c>
      <c r="N6" s="10">
        <v>98.2864</v>
      </c>
      <c r="O6" s="14">
        <v>7.1501999999999996E-2</v>
      </c>
      <c r="P6" s="24" t="s">
        <v>65</v>
      </c>
      <c r="Q6" s="16"/>
      <c r="R6" s="15"/>
    </row>
    <row r="7" spans="1:18" s="2" customFormat="1" x14ac:dyDescent="0.25">
      <c r="A7" s="4">
        <v>2</v>
      </c>
      <c r="B7" s="6" t="s">
        <v>48</v>
      </c>
      <c r="C7" s="6" t="s">
        <v>49</v>
      </c>
      <c r="D7" s="6" t="s">
        <v>20</v>
      </c>
      <c r="E7" s="6" t="s">
        <v>21</v>
      </c>
      <c r="F7" s="36">
        <v>43437</v>
      </c>
      <c r="G7" s="25">
        <f>+F7-$F$3</f>
        <v>89</v>
      </c>
      <c r="H7" s="7" t="s">
        <v>63</v>
      </c>
      <c r="I7" s="36">
        <v>43347</v>
      </c>
      <c r="J7" s="36">
        <v>43347</v>
      </c>
      <c r="K7" s="36">
        <v>43348</v>
      </c>
      <c r="L7" s="8">
        <v>2500000</v>
      </c>
      <c r="M7" s="9">
        <v>245716000</v>
      </c>
      <c r="N7" s="10">
        <v>98.2864</v>
      </c>
      <c r="O7" s="14">
        <v>7.1501999999999996E-2</v>
      </c>
      <c r="P7" s="24" t="s">
        <v>65</v>
      </c>
      <c r="Q7" s="16"/>
      <c r="R7" s="15"/>
    </row>
    <row r="8" spans="1:18" s="2" customFormat="1" x14ac:dyDescent="0.25">
      <c r="A8" s="4">
        <v>3</v>
      </c>
      <c r="B8" s="6" t="s">
        <v>18</v>
      </c>
      <c r="C8" s="6" t="s">
        <v>19</v>
      </c>
      <c r="D8" s="6" t="s">
        <v>20</v>
      </c>
      <c r="E8" s="6" t="s">
        <v>24</v>
      </c>
      <c r="F8" s="36">
        <v>43433</v>
      </c>
      <c r="G8" s="25">
        <f>+F8-$F$3</f>
        <v>85</v>
      </c>
      <c r="H8" s="7" t="s">
        <v>63</v>
      </c>
      <c r="I8" s="36">
        <v>43347</v>
      </c>
      <c r="J8" s="36">
        <v>43347</v>
      </c>
      <c r="K8" s="36">
        <v>43348</v>
      </c>
      <c r="L8" s="8">
        <v>500000</v>
      </c>
      <c r="M8" s="9">
        <v>49226200</v>
      </c>
      <c r="N8" s="10">
        <v>98.452399999999997</v>
      </c>
      <c r="O8" s="14">
        <v>6.7500000000000004E-2</v>
      </c>
      <c r="P8" s="24" t="s">
        <v>65</v>
      </c>
      <c r="Q8" s="16"/>
      <c r="R8" s="15"/>
    </row>
    <row r="9" spans="1:18" s="2" customFormat="1" x14ac:dyDescent="0.25">
      <c r="A9" s="4">
        <v>4</v>
      </c>
      <c r="B9" s="6" t="s">
        <v>50</v>
      </c>
      <c r="C9" s="6" t="s">
        <v>51</v>
      </c>
      <c r="D9" s="6" t="s">
        <v>20</v>
      </c>
      <c r="E9" s="6" t="s">
        <v>24</v>
      </c>
      <c r="F9" s="36">
        <v>43620</v>
      </c>
      <c r="G9" s="25">
        <f>+F9-$F$3</f>
        <v>272</v>
      </c>
      <c r="H9" s="7" t="s">
        <v>63</v>
      </c>
      <c r="I9" s="36">
        <v>43347</v>
      </c>
      <c r="J9" s="36">
        <v>43347</v>
      </c>
      <c r="K9" s="36">
        <v>43348</v>
      </c>
      <c r="L9" s="8">
        <v>2500000</v>
      </c>
      <c r="M9" s="9">
        <v>235816750</v>
      </c>
      <c r="N9" s="10">
        <v>94.320700000000002</v>
      </c>
      <c r="O9" s="14">
        <v>8.0800070000000002E-2</v>
      </c>
      <c r="P9" s="24" t="s">
        <v>65</v>
      </c>
      <c r="Q9" s="16"/>
      <c r="R9" s="15"/>
    </row>
    <row r="10" spans="1:18" x14ac:dyDescent="0.25">
      <c r="A10" s="4">
        <v>5</v>
      </c>
      <c r="B10" s="6" t="s">
        <v>52</v>
      </c>
      <c r="C10" s="6" t="s">
        <v>66</v>
      </c>
      <c r="D10" s="6" t="s">
        <v>20</v>
      </c>
      <c r="E10" s="6" t="s">
        <v>26</v>
      </c>
      <c r="F10" s="36">
        <v>43349</v>
      </c>
      <c r="G10" s="25">
        <f t="shared" ref="G10:G31" si="0">+F10-$F$3</f>
        <v>1</v>
      </c>
      <c r="H10" s="7" t="s">
        <v>64</v>
      </c>
      <c r="I10" s="36">
        <v>43348</v>
      </c>
      <c r="J10" s="36">
        <v>43348</v>
      </c>
      <c r="K10" s="36">
        <v>43348</v>
      </c>
      <c r="L10" s="8">
        <v>640006110</v>
      </c>
      <c r="M10" s="9">
        <v>639897492.89999998</v>
      </c>
      <c r="N10" s="10">
        <v>99.983028739999995</v>
      </c>
      <c r="O10" s="14">
        <v>6.1955631499999997E-2</v>
      </c>
      <c r="P10" s="24" t="s">
        <v>65</v>
      </c>
    </row>
    <row r="11" spans="1:18" s="2" customFormat="1" x14ac:dyDescent="0.25">
      <c r="A11" s="4">
        <v>6</v>
      </c>
      <c r="B11" s="6" t="s">
        <v>52</v>
      </c>
      <c r="C11" s="6" t="s">
        <v>66</v>
      </c>
      <c r="D11" s="6" t="s">
        <v>20</v>
      </c>
      <c r="E11" s="6" t="s">
        <v>27</v>
      </c>
      <c r="F11" s="36">
        <v>43349</v>
      </c>
      <c r="G11" s="25">
        <f t="shared" si="0"/>
        <v>1</v>
      </c>
      <c r="H11" s="7" t="s">
        <v>64</v>
      </c>
      <c r="I11" s="36">
        <v>43348</v>
      </c>
      <c r="J11" s="36">
        <v>43348</v>
      </c>
      <c r="K11" s="36">
        <v>43348</v>
      </c>
      <c r="L11" s="8">
        <v>2649972</v>
      </c>
      <c r="M11" s="9">
        <v>2649522.27</v>
      </c>
      <c r="N11" s="10">
        <v>99.983028739999995</v>
      </c>
      <c r="O11" s="14">
        <v>6.1955631499999997E-2</v>
      </c>
      <c r="P11" s="24" t="s">
        <v>65</v>
      </c>
      <c r="Q11" s="18"/>
      <c r="R11" s="11"/>
    </row>
    <row r="12" spans="1:18" s="2" customFormat="1" x14ac:dyDescent="0.25">
      <c r="A12" s="4">
        <v>7</v>
      </c>
      <c r="B12" s="6" t="s">
        <v>52</v>
      </c>
      <c r="C12" s="6" t="s">
        <v>66</v>
      </c>
      <c r="D12" s="6" t="s">
        <v>20</v>
      </c>
      <c r="E12" s="6" t="s">
        <v>28</v>
      </c>
      <c r="F12" s="36">
        <v>43349</v>
      </c>
      <c r="G12" s="25">
        <f t="shared" si="0"/>
        <v>1</v>
      </c>
      <c r="H12" s="7" t="s">
        <v>64</v>
      </c>
      <c r="I12" s="36">
        <v>43348</v>
      </c>
      <c r="J12" s="36">
        <v>43348</v>
      </c>
      <c r="K12" s="36">
        <v>43348</v>
      </c>
      <c r="L12" s="8">
        <v>1981318</v>
      </c>
      <c r="M12" s="9">
        <v>1980981.75</v>
      </c>
      <c r="N12" s="10">
        <v>99.983028739999995</v>
      </c>
      <c r="O12" s="14">
        <v>6.1955631499999997E-2</v>
      </c>
      <c r="P12" s="24" t="s">
        <v>65</v>
      </c>
      <c r="Q12" s="18"/>
      <c r="R12" s="11"/>
    </row>
    <row r="13" spans="1:18" s="2" customFormat="1" x14ac:dyDescent="0.25">
      <c r="A13" s="4">
        <v>8</v>
      </c>
      <c r="B13" s="6" t="s">
        <v>52</v>
      </c>
      <c r="C13" s="6" t="s">
        <v>66</v>
      </c>
      <c r="D13" s="6" t="s">
        <v>20</v>
      </c>
      <c r="E13" s="6" t="s">
        <v>29</v>
      </c>
      <c r="F13" s="36">
        <v>43349</v>
      </c>
      <c r="G13" s="25">
        <f t="shared" si="0"/>
        <v>1</v>
      </c>
      <c r="H13" s="7" t="s">
        <v>64</v>
      </c>
      <c r="I13" s="36">
        <v>43348</v>
      </c>
      <c r="J13" s="36">
        <v>43348</v>
      </c>
      <c r="K13" s="36">
        <v>43348</v>
      </c>
      <c r="L13" s="8">
        <v>33940798</v>
      </c>
      <c r="M13" s="9">
        <v>33935037.82</v>
      </c>
      <c r="N13" s="10">
        <v>99.983028739999995</v>
      </c>
      <c r="O13" s="14">
        <v>6.1955631499999997E-2</v>
      </c>
      <c r="P13" s="24" t="s">
        <v>65</v>
      </c>
      <c r="Q13" s="12"/>
    </row>
    <row r="14" spans="1:18" s="2" customFormat="1" x14ac:dyDescent="0.25">
      <c r="A14" s="4">
        <v>9</v>
      </c>
      <c r="B14" s="6" t="s">
        <v>52</v>
      </c>
      <c r="C14" s="6" t="s">
        <v>66</v>
      </c>
      <c r="D14" s="6" t="s">
        <v>20</v>
      </c>
      <c r="E14" s="6" t="s">
        <v>30</v>
      </c>
      <c r="F14" s="36">
        <v>43349</v>
      </c>
      <c r="G14" s="25">
        <f t="shared" si="0"/>
        <v>1</v>
      </c>
      <c r="H14" s="7" t="s">
        <v>64</v>
      </c>
      <c r="I14" s="36">
        <v>43348</v>
      </c>
      <c r="J14" s="36">
        <v>43348</v>
      </c>
      <c r="K14" s="36">
        <v>43348</v>
      </c>
      <c r="L14" s="8">
        <v>419984873</v>
      </c>
      <c r="M14" s="9">
        <v>419913596.27999997</v>
      </c>
      <c r="N14" s="10">
        <v>99.983028739999995</v>
      </c>
      <c r="O14" s="14">
        <v>6.1955631499999997E-2</v>
      </c>
      <c r="P14" s="24" t="s">
        <v>65</v>
      </c>
      <c r="Q14" s="12"/>
    </row>
    <row r="15" spans="1:18" s="2" customFormat="1" x14ac:dyDescent="0.25">
      <c r="A15" s="4">
        <v>10</v>
      </c>
      <c r="B15" s="6" t="s">
        <v>52</v>
      </c>
      <c r="C15" s="6" t="s">
        <v>66</v>
      </c>
      <c r="D15" s="6" t="s">
        <v>20</v>
      </c>
      <c r="E15" s="6" t="s">
        <v>31</v>
      </c>
      <c r="F15" s="36">
        <v>43349</v>
      </c>
      <c r="G15" s="25">
        <f t="shared" si="0"/>
        <v>1</v>
      </c>
      <c r="H15" s="7" t="s">
        <v>64</v>
      </c>
      <c r="I15" s="36">
        <v>43348</v>
      </c>
      <c r="J15" s="36">
        <v>43348</v>
      </c>
      <c r="K15" s="36">
        <v>43348</v>
      </c>
      <c r="L15" s="8">
        <v>5602686</v>
      </c>
      <c r="M15" s="9">
        <v>5601735.1500000004</v>
      </c>
      <c r="N15" s="10">
        <v>99.983028739999995</v>
      </c>
      <c r="O15" s="14">
        <v>6.1955631499999997E-2</v>
      </c>
      <c r="P15" s="24" t="s">
        <v>65</v>
      </c>
      <c r="Q15" s="12"/>
    </row>
    <row r="16" spans="1:18" s="2" customFormat="1" x14ac:dyDescent="0.25">
      <c r="A16" s="4">
        <v>11</v>
      </c>
      <c r="B16" s="6" t="s">
        <v>52</v>
      </c>
      <c r="C16" s="6" t="s">
        <v>66</v>
      </c>
      <c r="D16" s="6" t="s">
        <v>20</v>
      </c>
      <c r="E16" s="6" t="s">
        <v>32</v>
      </c>
      <c r="F16" s="36">
        <v>43349</v>
      </c>
      <c r="G16" s="25">
        <f t="shared" si="0"/>
        <v>1</v>
      </c>
      <c r="H16" s="7" t="s">
        <v>64</v>
      </c>
      <c r="I16" s="36">
        <v>43348</v>
      </c>
      <c r="J16" s="36">
        <v>43348</v>
      </c>
      <c r="K16" s="36">
        <v>43348</v>
      </c>
      <c r="L16" s="8">
        <v>10127</v>
      </c>
      <c r="M16" s="9">
        <v>10125.280000000001</v>
      </c>
      <c r="N16" s="10">
        <v>99.983028739999995</v>
      </c>
      <c r="O16" s="14">
        <v>6.1955631499999997E-2</v>
      </c>
      <c r="P16" s="24" t="s">
        <v>65</v>
      </c>
      <c r="Q16" s="12"/>
    </row>
    <row r="17" spans="1:17" s="2" customFormat="1" x14ac:dyDescent="0.25">
      <c r="A17" s="4">
        <v>12</v>
      </c>
      <c r="B17" s="6" t="s">
        <v>52</v>
      </c>
      <c r="C17" s="6" t="s">
        <v>66</v>
      </c>
      <c r="D17" s="6" t="s">
        <v>20</v>
      </c>
      <c r="E17" s="6" t="s">
        <v>33</v>
      </c>
      <c r="F17" s="36">
        <v>43349</v>
      </c>
      <c r="G17" s="25">
        <f t="shared" si="0"/>
        <v>1</v>
      </c>
      <c r="H17" s="7" t="s">
        <v>64</v>
      </c>
      <c r="I17" s="36">
        <v>43348</v>
      </c>
      <c r="J17" s="36">
        <v>43348</v>
      </c>
      <c r="K17" s="36">
        <v>43348</v>
      </c>
      <c r="L17" s="8">
        <v>1038152575</v>
      </c>
      <c r="M17" s="9">
        <v>1037976387.4299999</v>
      </c>
      <c r="N17" s="10">
        <v>99.983028739999995</v>
      </c>
      <c r="O17" s="14">
        <v>6.1955631499999997E-2</v>
      </c>
      <c r="P17" s="24" t="s">
        <v>65</v>
      </c>
      <c r="Q17" s="12"/>
    </row>
    <row r="18" spans="1:17" s="2" customFormat="1" x14ac:dyDescent="0.25">
      <c r="A18" s="4">
        <v>13</v>
      </c>
      <c r="B18" s="6" t="s">
        <v>52</v>
      </c>
      <c r="C18" s="6" t="s">
        <v>66</v>
      </c>
      <c r="D18" s="6" t="s">
        <v>20</v>
      </c>
      <c r="E18" s="6" t="s">
        <v>34</v>
      </c>
      <c r="F18" s="36">
        <v>43349</v>
      </c>
      <c r="G18" s="25">
        <f t="shared" si="0"/>
        <v>1</v>
      </c>
      <c r="H18" s="7" t="s">
        <v>64</v>
      </c>
      <c r="I18" s="36">
        <v>43348</v>
      </c>
      <c r="J18" s="36">
        <v>43348</v>
      </c>
      <c r="K18" s="36">
        <v>43348</v>
      </c>
      <c r="L18" s="8">
        <v>16424924</v>
      </c>
      <c r="M18" s="9">
        <v>16422136.48</v>
      </c>
      <c r="N18" s="10">
        <v>99.983028739999995</v>
      </c>
      <c r="O18" s="14">
        <v>6.1955631499999997E-2</v>
      </c>
      <c r="P18" s="24" t="s">
        <v>65</v>
      </c>
      <c r="Q18" s="12"/>
    </row>
    <row r="19" spans="1:17" s="2" customFormat="1" x14ac:dyDescent="0.25">
      <c r="A19" s="4">
        <v>14</v>
      </c>
      <c r="B19" s="6" t="s">
        <v>52</v>
      </c>
      <c r="C19" s="6" t="s">
        <v>66</v>
      </c>
      <c r="D19" s="6" t="s">
        <v>20</v>
      </c>
      <c r="E19" s="6" t="s">
        <v>35</v>
      </c>
      <c r="F19" s="36">
        <v>43349</v>
      </c>
      <c r="G19" s="25">
        <f t="shared" si="0"/>
        <v>1</v>
      </c>
      <c r="H19" s="7" t="s">
        <v>64</v>
      </c>
      <c r="I19" s="36">
        <v>43348</v>
      </c>
      <c r="J19" s="36">
        <v>43348</v>
      </c>
      <c r="K19" s="36">
        <v>43348</v>
      </c>
      <c r="L19" s="8">
        <v>1776504435</v>
      </c>
      <c r="M19" s="9">
        <v>1776202939.8099999</v>
      </c>
      <c r="N19" s="10">
        <v>99.983028739999995</v>
      </c>
      <c r="O19" s="14">
        <v>6.1955631499999997E-2</v>
      </c>
      <c r="P19" s="24" t="s">
        <v>65</v>
      </c>
      <c r="Q19" s="12"/>
    </row>
    <row r="20" spans="1:17" s="2" customFormat="1" x14ac:dyDescent="0.25">
      <c r="A20" s="4">
        <v>15</v>
      </c>
      <c r="B20" s="6" t="s">
        <v>52</v>
      </c>
      <c r="C20" s="6" t="s">
        <v>66</v>
      </c>
      <c r="D20" s="6" t="s">
        <v>20</v>
      </c>
      <c r="E20" s="6" t="s">
        <v>36</v>
      </c>
      <c r="F20" s="36">
        <v>43349</v>
      </c>
      <c r="G20" s="25">
        <f t="shared" si="0"/>
        <v>1</v>
      </c>
      <c r="H20" s="7" t="s">
        <v>64</v>
      </c>
      <c r="I20" s="36">
        <v>43348</v>
      </c>
      <c r="J20" s="36">
        <v>43348</v>
      </c>
      <c r="K20" s="36">
        <v>43348</v>
      </c>
      <c r="L20" s="8">
        <v>4735315</v>
      </c>
      <c r="M20" s="9">
        <v>4734511.3600000003</v>
      </c>
      <c r="N20" s="10">
        <v>99.983028739999995</v>
      </c>
      <c r="O20" s="14">
        <v>6.1955631499999997E-2</v>
      </c>
      <c r="P20" s="24" t="s">
        <v>65</v>
      </c>
      <c r="Q20" s="12"/>
    </row>
    <row r="21" spans="1:17" s="2" customFormat="1" x14ac:dyDescent="0.25">
      <c r="A21" s="4">
        <v>16</v>
      </c>
      <c r="B21" s="6" t="s">
        <v>52</v>
      </c>
      <c r="C21" s="6" t="s">
        <v>66</v>
      </c>
      <c r="D21" s="6" t="s">
        <v>20</v>
      </c>
      <c r="E21" s="6" t="s">
        <v>21</v>
      </c>
      <c r="F21" s="36">
        <v>43349</v>
      </c>
      <c r="G21" s="25">
        <f t="shared" si="0"/>
        <v>1</v>
      </c>
      <c r="H21" s="7" t="s">
        <v>64</v>
      </c>
      <c r="I21" s="36">
        <v>43348</v>
      </c>
      <c r="J21" s="36">
        <v>43348</v>
      </c>
      <c r="K21" s="36">
        <v>43348</v>
      </c>
      <c r="L21" s="8">
        <v>16589100484</v>
      </c>
      <c r="M21" s="9">
        <v>16586285104.629999</v>
      </c>
      <c r="N21" s="10">
        <v>99.983028739999995</v>
      </c>
      <c r="O21" s="14">
        <v>6.1955631499999997E-2</v>
      </c>
      <c r="P21" s="24" t="s">
        <v>65</v>
      </c>
      <c r="Q21" s="12"/>
    </row>
    <row r="22" spans="1:17" s="2" customFormat="1" x14ac:dyDescent="0.25">
      <c r="A22" s="4">
        <v>17</v>
      </c>
      <c r="B22" s="6" t="s">
        <v>53</v>
      </c>
      <c r="C22" s="6" t="s">
        <v>54</v>
      </c>
      <c r="D22" s="6" t="s">
        <v>20</v>
      </c>
      <c r="E22" s="6" t="s">
        <v>21</v>
      </c>
      <c r="F22" s="36">
        <v>43439</v>
      </c>
      <c r="G22" s="25">
        <f t="shared" si="0"/>
        <v>91</v>
      </c>
      <c r="H22" s="7" t="s">
        <v>64</v>
      </c>
      <c r="I22" s="36">
        <v>43348</v>
      </c>
      <c r="J22" s="36">
        <v>43348</v>
      </c>
      <c r="K22" s="36">
        <v>43348</v>
      </c>
      <c r="L22" s="8">
        <v>20000000</v>
      </c>
      <c r="M22" s="9">
        <v>1964876000</v>
      </c>
      <c r="N22" s="10">
        <v>98.243799999999993</v>
      </c>
      <c r="O22" s="14">
        <v>7.1700189999999997E-2</v>
      </c>
      <c r="P22" s="24" t="s">
        <v>65</v>
      </c>
      <c r="Q22" s="12"/>
    </row>
    <row r="23" spans="1:17" s="2" customFormat="1" x14ac:dyDescent="0.25">
      <c r="A23" s="4">
        <v>18</v>
      </c>
      <c r="B23" s="6" t="s">
        <v>52</v>
      </c>
      <c r="C23" s="6" t="s">
        <v>66</v>
      </c>
      <c r="D23" s="6" t="s">
        <v>20</v>
      </c>
      <c r="E23" s="6" t="s">
        <v>37</v>
      </c>
      <c r="F23" s="36">
        <v>43349</v>
      </c>
      <c r="G23" s="25">
        <f t="shared" si="0"/>
        <v>1</v>
      </c>
      <c r="H23" s="7" t="s">
        <v>64</v>
      </c>
      <c r="I23" s="36">
        <v>43348</v>
      </c>
      <c r="J23" s="36">
        <v>43348</v>
      </c>
      <c r="K23" s="36">
        <v>43348</v>
      </c>
      <c r="L23" s="8">
        <v>257679341</v>
      </c>
      <c r="M23" s="9">
        <v>257635609.56999999</v>
      </c>
      <c r="N23" s="10">
        <v>99.983028739999995</v>
      </c>
      <c r="O23" s="14">
        <v>6.1955631499999997E-2</v>
      </c>
      <c r="P23" s="24" t="s">
        <v>65</v>
      </c>
      <c r="Q23" s="12"/>
    </row>
    <row r="24" spans="1:17" s="2" customFormat="1" x14ac:dyDescent="0.25">
      <c r="A24" s="4">
        <v>19</v>
      </c>
      <c r="B24" s="6" t="s">
        <v>52</v>
      </c>
      <c r="C24" s="6" t="s">
        <v>66</v>
      </c>
      <c r="D24" s="6" t="s">
        <v>20</v>
      </c>
      <c r="E24" s="6" t="s">
        <v>38</v>
      </c>
      <c r="F24" s="36">
        <v>43349</v>
      </c>
      <c r="G24" s="25">
        <f t="shared" si="0"/>
        <v>1</v>
      </c>
      <c r="H24" s="7" t="s">
        <v>64</v>
      </c>
      <c r="I24" s="36">
        <v>43348</v>
      </c>
      <c r="J24" s="36">
        <v>43348</v>
      </c>
      <c r="K24" s="36">
        <v>43348</v>
      </c>
      <c r="L24" s="8">
        <v>10111121</v>
      </c>
      <c r="M24" s="9">
        <v>10109405.02</v>
      </c>
      <c r="N24" s="10">
        <v>99.983028739999995</v>
      </c>
      <c r="O24" s="14">
        <v>6.1955631499999997E-2</v>
      </c>
      <c r="P24" s="24" t="s">
        <v>65</v>
      </c>
      <c r="Q24" s="12"/>
    </row>
    <row r="25" spans="1:17" s="2" customFormat="1" x14ac:dyDescent="0.25">
      <c r="A25" s="4">
        <v>20</v>
      </c>
      <c r="B25" s="6" t="s">
        <v>52</v>
      </c>
      <c r="C25" s="6" t="s">
        <v>66</v>
      </c>
      <c r="D25" s="6" t="s">
        <v>20</v>
      </c>
      <c r="E25" s="6" t="s">
        <v>39</v>
      </c>
      <c r="F25" s="36">
        <v>43349</v>
      </c>
      <c r="G25" s="25">
        <f t="shared" si="0"/>
        <v>1</v>
      </c>
      <c r="H25" s="7" t="s">
        <v>64</v>
      </c>
      <c r="I25" s="36">
        <v>43348</v>
      </c>
      <c r="J25" s="36">
        <v>43348</v>
      </c>
      <c r="K25" s="36">
        <v>43348</v>
      </c>
      <c r="L25" s="8">
        <v>2442614</v>
      </c>
      <c r="M25" s="9">
        <v>2442199.46</v>
      </c>
      <c r="N25" s="10">
        <v>99.983028739999995</v>
      </c>
      <c r="O25" s="14">
        <v>6.1955631499999997E-2</v>
      </c>
      <c r="P25" s="24" t="s">
        <v>65</v>
      </c>
      <c r="Q25" s="12"/>
    </row>
    <row r="26" spans="1:17" s="2" customFormat="1" x14ac:dyDescent="0.25">
      <c r="A26" s="4">
        <v>21</v>
      </c>
      <c r="B26" s="6" t="s">
        <v>52</v>
      </c>
      <c r="C26" s="6" t="s">
        <v>66</v>
      </c>
      <c r="D26" s="6" t="s">
        <v>20</v>
      </c>
      <c r="E26" s="6" t="s">
        <v>40</v>
      </c>
      <c r="F26" s="36">
        <v>43349</v>
      </c>
      <c r="G26" s="25">
        <f t="shared" si="0"/>
        <v>1</v>
      </c>
      <c r="H26" s="7" t="s">
        <v>64</v>
      </c>
      <c r="I26" s="36">
        <v>43348</v>
      </c>
      <c r="J26" s="36">
        <v>43348</v>
      </c>
      <c r="K26" s="36">
        <v>43348</v>
      </c>
      <c r="L26" s="8">
        <v>75119805</v>
      </c>
      <c r="M26" s="9">
        <v>75107056.219999999</v>
      </c>
      <c r="N26" s="10">
        <v>99.983028739999995</v>
      </c>
      <c r="O26" s="14">
        <v>6.1955631499999997E-2</v>
      </c>
      <c r="P26" s="24" t="s">
        <v>65</v>
      </c>
      <c r="Q26" s="12"/>
    </row>
    <row r="27" spans="1:17" s="2" customFormat="1" x14ac:dyDescent="0.25">
      <c r="A27" s="4">
        <v>22</v>
      </c>
      <c r="B27" s="6" t="s">
        <v>52</v>
      </c>
      <c r="C27" s="6" t="s">
        <v>66</v>
      </c>
      <c r="D27" s="6" t="s">
        <v>20</v>
      </c>
      <c r="E27" s="6" t="s">
        <v>41</v>
      </c>
      <c r="F27" s="36">
        <v>43349</v>
      </c>
      <c r="G27" s="25">
        <f t="shared" si="0"/>
        <v>1</v>
      </c>
      <c r="H27" s="7" t="s">
        <v>64</v>
      </c>
      <c r="I27" s="36">
        <v>43348</v>
      </c>
      <c r="J27" s="36">
        <v>43348</v>
      </c>
      <c r="K27" s="36">
        <v>43348</v>
      </c>
      <c r="L27" s="8">
        <v>72103147</v>
      </c>
      <c r="M27" s="9">
        <v>72090910.189999998</v>
      </c>
      <c r="N27" s="10">
        <v>99.983028739999995</v>
      </c>
      <c r="O27" s="14">
        <v>6.1955631499999997E-2</v>
      </c>
      <c r="P27" s="24" t="s">
        <v>65</v>
      </c>
      <c r="Q27" s="12"/>
    </row>
    <row r="28" spans="1:17" x14ac:dyDescent="0.25">
      <c r="A28" s="4">
        <v>23</v>
      </c>
      <c r="B28" s="6" t="s">
        <v>52</v>
      </c>
      <c r="C28" s="6" t="s">
        <v>66</v>
      </c>
      <c r="D28" s="6" t="s">
        <v>20</v>
      </c>
      <c r="E28" s="6" t="s">
        <v>42</v>
      </c>
      <c r="F28" s="36">
        <v>43349</v>
      </c>
      <c r="G28" s="25">
        <f t="shared" si="0"/>
        <v>1</v>
      </c>
      <c r="H28" s="7" t="s">
        <v>64</v>
      </c>
      <c r="I28" s="36">
        <v>43348</v>
      </c>
      <c r="J28" s="36">
        <v>43348</v>
      </c>
      <c r="K28" s="36">
        <v>43348</v>
      </c>
      <c r="L28" s="8">
        <v>12955406</v>
      </c>
      <c r="M28" s="9">
        <v>12953207.300000001</v>
      </c>
      <c r="N28" s="10">
        <v>99.983028739999995</v>
      </c>
      <c r="O28" s="14">
        <v>6.1955631499999997E-2</v>
      </c>
      <c r="P28" s="24" t="s">
        <v>65</v>
      </c>
    </row>
    <row r="29" spans="1:17" x14ac:dyDescent="0.25">
      <c r="A29" s="4">
        <v>24</v>
      </c>
      <c r="B29" s="6" t="s">
        <v>52</v>
      </c>
      <c r="C29" s="6" t="s">
        <v>66</v>
      </c>
      <c r="D29" s="6" t="s">
        <v>20</v>
      </c>
      <c r="E29" s="6" t="s">
        <v>43</v>
      </c>
      <c r="F29" s="36">
        <v>43349</v>
      </c>
      <c r="G29" s="25">
        <f t="shared" si="0"/>
        <v>1</v>
      </c>
      <c r="H29" s="7" t="s">
        <v>64</v>
      </c>
      <c r="I29" s="36">
        <v>43348</v>
      </c>
      <c r="J29" s="36">
        <v>43348</v>
      </c>
      <c r="K29" s="36">
        <v>43348</v>
      </c>
      <c r="L29" s="8">
        <v>374452092</v>
      </c>
      <c r="M29" s="9">
        <v>374388542.75999999</v>
      </c>
      <c r="N29" s="10">
        <v>99.983028739999995</v>
      </c>
      <c r="O29" s="14">
        <v>6.1955631499999997E-2</v>
      </c>
      <c r="P29" s="24" t="s">
        <v>65</v>
      </c>
    </row>
    <row r="30" spans="1:17" x14ac:dyDescent="0.25">
      <c r="A30" s="4">
        <v>25</v>
      </c>
      <c r="B30" s="6" t="s">
        <v>52</v>
      </c>
      <c r="C30" s="6" t="s">
        <v>66</v>
      </c>
      <c r="D30" s="6" t="s">
        <v>20</v>
      </c>
      <c r="E30" s="6" t="s">
        <v>44</v>
      </c>
      <c r="F30" s="36">
        <v>43349</v>
      </c>
      <c r="G30" s="25">
        <f t="shared" si="0"/>
        <v>1</v>
      </c>
      <c r="H30" s="7" t="s">
        <v>64</v>
      </c>
      <c r="I30" s="36">
        <v>43348</v>
      </c>
      <c r="J30" s="36">
        <v>43348</v>
      </c>
      <c r="K30" s="36">
        <v>43348</v>
      </c>
      <c r="L30" s="8">
        <v>5795553</v>
      </c>
      <c r="M30" s="9">
        <v>5794569.4199999999</v>
      </c>
      <c r="N30" s="10">
        <v>99.983028739999995</v>
      </c>
      <c r="O30" s="14">
        <v>6.1955631499999997E-2</v>
      </c>
      <c r="P30" s="24" t="s">
        <v>65</v>
      </c>
    </row>
    <row r="31" spans="1:17" x14ac:dyDescent="0.25">
      <c r="A31" s="4">
        <v>26</v>
      </c>
      <c r="B31" s="6" t="s">
        <v>52</v>
      </c>
      <c r="C31" s="6" t="s">
        <v>66</v>
      </c>
      <c r="D31" s="6" t="s">
        <v>20</v>
      </c>
      <c r="E31" s="6" t="s">
        <v>24</v>
      </c>
      <c r="F31" s="36">
        <v>43349</v>
      </c>
      <c r="G31" s="25">
        <f t="shared" si="0"/>
        <v>1</v>
      </c>
      <c r="H31" s="7" t="s">
        <v>64</v>
      </c>
      <c r="I31" s="36">
        <v>43348</v>
      </c>
      <c r="J31" s="36">
        <v>43348</v>
      </c>
      <c r="K31" s="36">
        <v>43348</v>
      </c>
      <c r="L31" s="8">
        <v>230747304</v>
      </c>
      <c r="M31" s="9">
        <v>230708143.28</v>
      </c>
      <c r="N31" s="10">
        <v>99.983028739999995</v>
      </c>
      <c r="O31" s="14">
        <v>6.1955631499999997E-2</v>
      </c>
      <c r="P31" s="24" t="s">
        <v>65</v>
      </c>
    </row>
    <row r="33" spans="1:1" x14ac:dyDescent="0.25">
      <c r="A33" s="1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0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4" bestFit="1" customWidth="1"/>
    <col min="7" max="7" width="13.140625" style="1" bestFit="1" customWidth="1"/>
    <col min="8" max="8" width="15.5703125" style="1" bestFit="1" customWidth="1"/>
    <col min="9" max="9" width="11.7109375" style="34" bestFit="1" customWidth="1"/>
    <col min="10" max="10" width="14.28515625" style="34" bestFit="1" customWidth="1"/>
    <col min="11" max="11" width="15.7109375" style="34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34">
        <f>+'05.09.2018'!F3+1</f>
        <v>43349</v>
      </c>
    </row>
    <row r="4" spans="1:19" x14ac:dyDescent="0.25">
      <c r="G4" s="23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18</v>
      </c>
      <c r="C6" s="6" t="s">
        <v>19</v>
      </c>
      <c r="D6" s="6" t="s">
        <v>20</v>
      </c>
      <c r="E6" s="6" t="s">
        <v>24</v>
      </c>
      <c r="F6" s="36">
        <v>43433</v>
      </c>
      <c r="G6" s="25">
        <f>+F6-$F$3</f>
        <v>84</v>
      </c>
      <c r="H6" s="7" t="s">
        <v>63</v>
      </c>
      <c r="I6" s="36">
        <v>43348</v>
      </c>
      <c r="J6" s="36">
        <v>43348</v>
      </c>
      <c r="K6" s="36">
        <v>43349</v>
      </c>
      <c r="L6" s="8">
        <v>1000000</v>
      </c>
      <c r="M6" s="9">
        <v>98463600</v>
      </c>
      <c r="N6" s="10">
        <v>98.4636</v>
      </c>
      <c r="O6" s="14">
        <v>6.7802000000000001E-2</v>
      </c>
      <c r="P6" s="24" t="s">
        <v>65</v>
      </c>
      <c r="Q6" s="12"/>
    </row>
    <row r="7" spans="1:19" s="2" customFormat="1" x14ac:dyDescent="0.25">
      <c r="A7" s="4">
        <v>2</v>
      </c>
      <c r="B7" s="6" t="s">
        <v>55</v>
      </c>
      <c r="C7" s="6" t="s">
        <v>66</v>
      </c>
      <c r="D7" s="6" t="s">
        <v>20</v>
      </c>
      <c r="E7" s="6" t="s">
        <v>26</v>
      </c>
      <c r="F7" s="36">
        <v>43350</v>
      </c>
      <c r="G7" s="25">
        <f t="shared" ref="G7:G28" si="0">+F7-$F$3</f>
        <v>1</v>
      </c>
      <c r="H7" s="7" t="s">
        <v>64</v>
      </c>
      <c r="I7" s="36">
        <v>43349</v>
      </c>
      <c r="J7" s="36">
        <v>43349</v>
      </c>
      <c r="K7" s="36">
        <v>43349</v>
      </c>
      <c r="L7" s="8">
        <v>643458686</v>
      </c>
      <c r="M7" s="9">
        <v>643349238.44000006</v>
      </c>
      <c r="N7" s="10">
        <v>99.982990740000005</v>
      </c>
      <c r="O7" s="14">
        <v>6.2094000000000003E-2</v>
      </c>
      <c r="P7" s="24" t="s">
        <v>65</v>
      </c>
      <c r="Q7" s="12"/>
    </row>
    <row r="8" spans="1:19" s="2" customFormat="1" x14ac:dyDescent="0.25">
      <c r="A8" s="4">
        <v>3</v>
      </c>
      <c r="B8" s="6" t="s">
        <v>55</v>
      </c>
      <c r="C8" s="6" t="s">
        <v>66</v>
      </c>
      <c r="D8" s="6" t="s">
        <v>20</v>
      </c>
      <c r="E8" s="6" t="s">
        <v>27</v>
      </c>
      <c r="F8" s="36">
        <v>43350</v>
      </c>
      <c r="G8" s="25">
        <f t="shared" si="0"/>
        <v>1</v>
      </c>
      <c r="H8" s="7" t="s">
        <v>64</v>
      </c>
      <c r="I8" s="36">
        <v>43349</v>
      </c>
      <c r="J8" s="36">
        <v>43349</v>
      </c>
      <c r="K8" s="36">
        <v>43349</v>
      </c>
      <c r="L8" s="8">
        <v>2674422</v>
      </c>
      <c r="M8" s="9">
        <v>2673967.1</v>
      </c>
      <c r="N8" s="10">
        <v>99.982990740000005</v>
      </c>
      <c r="O8" s="14">
        <v>6.2094000000000003E-2</v>
      </c>
      <c r="P8" s="24" t="s">
        <v>65</v>
      </c>
      <c r="Q8" s="12"/>
    </row>
    <row r="9" spans="1:19" s="2" customFormat="1" x14ac:dyDescent="0.25">
      <c r="A9" s="4">
        <v>4</v>
      </c>
      <c r="B9" s="6" t="s">
        <v>55</v>
      </c>
      <c r="C9" s="6" t="s">
        <v>66</v>
      </c>
      <c r="D9" s="6" t="s">
        <v>20</v>
      </c>
      <c r="E9" s="6" t="s">
        <v>28</v>
      </c>
      <c r="F9" s="36">
        <v>43350</v>
      </c>
      <c r="G9" s="25">
        <f t="shared" si="0"/>
        <v>1</v>
      </c>
      <c r="H9" s="7" t="s">
        <v>64</v>
      </c>
      <c r="I9" s="36">
        <v>43349</v>
      </c>
      <c r="J9" s="36">
        <v>43349</v>
      </c>
      <c r="K9" s="36">
        <v>43349</v>
      </c>
      <c r="L9" s="8">
        <v>1992155</v>
      </c>
      <c r="M9" s="9">
        <v>1991816.15</v>
      </c>
      <c r="N9" s="10">
        <v>99.982990740000005</v>
      </c>
      <c r="O9" s="14">
        <v>6.2094000000000003E-2</v>
      </c>
      <c r="P9" s="24" t="s">
        <v>65</v>
      </c>
      <c r="Q9" s="12"/>
    </row>
    <row r="10" spans="1:19" s="2" customFormat="1" x14ac:dyDescent="0.25">
      <c r="A10" s="4">
        <v>5</v>
      </c>
      <c r="B10" s="6" t="s">
        <v>55</v>
      </c>
      <c r="C10" s="6" t="s">
        <v>66</v>
      </c>
      <c r="D10" s="6" t="s">
        <v>20</v>
      </c>
      <c r="E10" s="6" t="s">
        <v>29</v>
      </c>
      <c r="F10" s="36">
        <v>43350</v>
      </c>
      <c r="G10" s="25">
        <f t="shared" si="0"/>
        <v>1</v>
      </c>
      <c r="H10" s="7" t="s">
        <v>64</v>
      </c>
      <c r="I10" s="36">
        <v>43349</v>
      </c>
      <c r="J10" s="36">
        <v>43349</v>
      </c>
      <c r="K10" s="36">
        <v>43349</v>
      </c>
      <c r="L10" s="8">
        <v>58832528</v>
      </c>
      <c r="M10" s="9">
        <v>58822521.020000003</v>
      </c>
      <c r="N10" s="10">
        <v>99.982990740000005</v>
      </c>
      <c r="O10" s="14">
        <v>6.2094000000000003E-2</v>
      </c>
      <c r="P10" s="24" t="s">
        <v>65</v>
      </c>
      <c r="Q10" s="17"/>
      <c r="R10" s="19"/>
      <c r="S10" s="18"/>
    </row>
    <row r="11" spans="1:19" s="2" customFormat="1" x14ac:dyDescent="0.25">
      <c r="A11" s="4">
        <v>6</v>
      </c>
      <c r="B11" s="6" t="s">
        <v>55</v>
      </c>
      <c r="C11" s="6" t="s">
        <v>66</v>
      </c>
      <c r="D11" s="6" t="s">
        <v>20</v>
      </c>
      <c r="E11" s="6" t="s">
        <v>30</v>
      </c>
      <c r="F11" s="36">
        <v>43350</v>
      </c>
      <c r="G11" s="25">
        <f t="shared" si="0"/>
        <v>1</v>
      </c>
      <c r="H11" s="7" t="s">
        <v>64</v>
      </c>
      <c r="I11" s="36">
        <v>43349</v>
      </c>
      <c r="J11" s="36">
        <v>43349</v>
      </c>
      <c r="K11" s="36">
        <v>43349</v>
      </c>
      <c r="L11" s="8">
        <v>417913017</v>
      </c>
      <c r="M11" s="9">
        <v>417841933.08999997</v>
      </c>
      <c r="N11" s="10">
        <v>99.982990740000005</v>
      </c>
      <c r="O11" s="14">
        <v>6.2094000000000003E-2</v>
      </c>
      <c r="P11" s="24" t="s">
        <v>65</v>
      </c>
      <c r="Q11" s="17"/>
      <c r="R11" s="19"/>
    </row>
    <row r="12" spans="1:19" s="2" customFormat="1" x14ac:dyDescent="0.25">
      <c r="A12" s="4">
        <v>7</v>
      </c>
      <c r="B12" s="6" t="s">
        <v>55</v>
      </c>
      <c r="C12" s="6" t="s">
        <v>66</v>
      </c>
      <c r="D12" s="6" t="s">
        <v>20</v>
      </c>
      <c r="E12" s="6" t="s">
        <v>31</v>
      </c>
      <c r="F12" s="36">
        <v>43350</v>
      </c>
      <c r="G12" s="25">
        <f t="shared" si="0"/>
        <v>1</v>
      </c>
      <c r="H12" s="7" t="s">
        <v>64</v>
      </c>
      <c r="I12" s="36">
        <v>43349</v>
      </c>
      <c r="J12" s="36">
        <v>43349</v>
      </c>
      <c r="K12" s="36">
        <v>43349</v>
      </c>
      <c r="L12" s="8">
        <v>5605637</v>
      </c>
      <c r="M12" s="9">
        <v>5604683.5199999996</v>
      </c>
      <c r="N12" s="10">
        <v>99.982990740000005</v>
      </c>
      <c r="O12" s="14">
        <v>6.2094000000000003E-2</v>
      </c>
      <c r="P12" s="24" t="s">
        <v>65</v>
      </c>
      <c r="Q12" s="17"/>
      <c r="R12" s="19"/>
    </row>
    <row r="13" spans="1:19" s="2" customFormat="1" x14ac:dyDescent="0.25">
      <c r="A13" s="4">
        <v>8</v>
      </c>
      <c r="B13" s="6" t="s">
        <v>55</v>
      </c>
      <c r="C13" s="6" t="s">
        <v>66</v>
      </c>
      <c r="D13" s="6" t="s">
        <v>20</v>
      </c>
      <c r="E13" s="6" t="s">
        <v>32</v>
      </c>
      <c r="F13" s="36">
        <v>43350</v>
      </c>
      <c r="G13" s="25">
        <f t="shared" si="0"/>
        <v>1</v>
      </c>
      <c r="H13" s="7" t="s">
        <v>64</v>
      </c>
      <c r="I13" s="36">
        <v>43349</v>
      </c>
      <c r="J13" s="36">
        <v>43349</v>
      </c>
      <c r="K13" s="36">
        <v>43349</v>
      </c>
      <c r="L13" s="8">
        <v>384135</v>
      </c>
      <c r="M13" s="9">
        <v>384069.66</v>
      </c>
      <c r="N13" s="10">
        <v>99.982990740000005</v>
      </c>
      <c r="O13" s="14">
        <v>6.2094000000000003E-2</v>
      </c>
      <c r="P13" s="24" t="s">
        <v>65</v>
      </c>
      <c r="Q13" s="17"/>
      <c r="R13" s="19"/>
    </row>
    <row r="14" spans="1:19" s="2" customFormat="1" x14ac:dyDescent="0.25">
      <c r="A14" s="4">
        <v>9</v>
      </c>
      <c r="B14" s="6" t="s">
        <v>55</v>
      </c>
      <c r="C14" s="6" t="s">
        <v>66</v>
      </c>
      <c r="D14" s="6" t="s">
        <v>20</v>
      </c>
      <c r="E14" s="6" t="s">
        <v>33</v>
      </c>
      <c r="F14" s="36">
        <v>43350</v>
      </c>
      <c r="G14" s="25">
        <f t="shared" si="0"/>
        <v>1</v>
      </c>
      <c r="H14" s="7" t="s">
        <v>64</v>
      </c>
      <c r="I14" s="36">
        <v>43349</v>
      </c>
      <c r="J14" s="36">
        <v>43349</v>
      </c>
      <c r="K14" s="36">
        <v>43349</v>
      </c>
      <c r="L14" s="8">
        <v>987443534</v>
      </c>
      <c r="M14" s="9">
        <v>987275577.15999997</v>
      </c>
      <c r="N14" s="10">
        <v>99.982990740000005</v>
      </c>
      <c r="O14" s="14">
        <v>6.2094000000000003E-2</v>
      </c>
      <c r="P14" s="24" t="s">
        <v>65</v>
      </c>
      <c r="Q14" s="17"/>
      <c r="R14" s="19"/>
    </row>
    <row r="15" spans="1:19" s="2" customFormat="1" x14ac:dyDescent="0.25">
      <c r="A15" s="4">
        <v>10</v>
      </c>
      <c r="B15" s="6" t="s">
        <v>55</v>
      </c>
      <c r="C15" s="6" t="s">
        <v>66</v>
      </c>
      <c r="D15" s="6" t="s">
        <v>20</v>
      </c>
      <c r="E15" s="6" t="s">
        <v>34</v>
      </c>
      <c r="F15" s="36">
        <v>43350</v>
      </c>
      <c r="G15" s="25">
        <f t="shared" si="0"/>
        <v>1</v>
      </c>
      <c r="H15" s="7" t="s">
        <v>64</v>
      </c>
      <c r="I15" s="36">
        <v>43349</v>
      </c>
      <c r="J15" s="36">
        <v>43349</v>
      </c>
      <c r="K15" s="36">
        <v>43349</v>
      </c>
      <c r="L15" s="8">
        <v>16427712</v>
      </c>
      <c r="M15" s="9">
        <v>16424917.77</v>
      </c>
      <c r="N15" s="10">
        <v>99.982990740000005</v>
      </c>
      <c r="O15" s="14">
        <v>6.2094000000000003E-2</v>
      </c>
      <c r="P15" s="24" t="s">
        <v>65</v>
      </c>
      <c r="Q15" s="17"/>
      <c r="R15" s="19"/>
    </row>
    <row r="16" spans="1:19" s="2" customFormat="1" x14ac:dyDescent="0.25">
      <c r="A16" s="4">
        <v>11</v>
      </c>
      <c r="B16" s="6" t="s">
        <v>55</v>
      </c>
      <c r="C16" s="6" t="s">
        <v>66</v>
      </c>
      <c r="D16" s="6" t="s">
        <v>20</v>
      </c>
      <c r="E16" s="6" t="s">
        <v>35</v>
      </c>
      <c r="F16" s="36">
        <v>43350</v>
      </c>
      <c r="G16" s="25">
        <f t="shared" si="0"/>
        <v>1</v>
      </c>
      <c r="H16" s="7" t="s">
        <v>64</v>
      </c>
      <c r="I16" s="36">
        <v>43349</v>
      </c>
      <c r="J16" s="36">
        <v>43349</v>
      </c>
      <c r="K16" s="36">
        <v>43349</v>
      </c>
      <c r="L16" s="8">
        <v>1776879338</v>
      </c>
      <c r="M16" s="9">
        <v>1776577103.97</v>
      </c>
      <c r="N16" s="10">
        <v>99.982990740000005</v>
      </c>
      <c r="O16" s="14">
        <v>6.2094000000000003E-2</v>
      </c>
      <c r="P16" s="24" t="s">
        <v>65</v>
      </c>
      <c r="Q16" s="17"/>
      <c r="R16" s="19"/>
    </row>
    <row r="17" spans="1:18" s="2" customFormat="1" x14ac:dyDescent="0.25">
      <c r="A17" s="4">
        <v>12</v>
      </c>
      <c r="B17" s="6" t="s">
        <v>55</v>
      </c>
      <c r="C17" s="6" t="s">
        <v>66</v>
      </c>
      <c r="D17" s="6" t="s">
        <v>20</v>
      </c>
      <c r="E17" s="6" t="s">
        <v>36</v>
      </c>
      <c r="F17" s="36">
        <v>43350</v>
      </c>
      <c r="G17" s="25">
        <f t="shared" si="0"/>
        <v>1</v>
      </c>
      <c r="H17" s="7" t="s">
        <v>64</v>
      </c>
      <c r="I17" s="36">
        <v>43349</v>
      </c>
      <c r="J17" s="36">
        <v>43349</v>
      </c>
      <c r="K17" s="36">
        <v>43349</v>
      </c>
      <c r="L17" s="8">
        <v>7190699</v>
      </c>
      <c r="M17" s="9">
        <v>7189475.9199999999</v>
      </c>
      <c r="N17" s="10">
        <v>99.982990740000005</v>
      </c>
      <c r="O17" s="14">
        <v>6.2094000000000003E-2</v>
      </c>
      <c r="P17" s="24" t="s">
        <v>65</v>
      </c>
      <c r="Q17" s="17"/>
      <c r="R17" s="19"/>
    </row>
    <row r="18" spans="1:18" s="2" customFormat="1" x14ac:dyDescent="0.25">
      <c r="A18" s="4">
        <v>13</v>
      </c>
      <c r="B18" s="6" t="s">
        <v>55</v>
      </c>
      <c r="C18" s="6" t="s">
        <v>66</v>
      </c>
      <c r="D18" s="6" t="s">
        <v>20</v>
      </c>
      <c r="E18" s="6" t="s">
        <v>21</v>
      </c>
      <c r="F18" s="36">
        <v>43350</v>
      </c>
      <c r="G18" s="25">
        <f t="shared" si="0"/>
        <v>1</v>
      </c>
      <c r="H18" s="7" t="s">
        <v>64</v>
      </c>
      <c r="I18" s="36">
        <v>43349</v>
      </c>
      <c r="J18" s="36">
        <v>43349</v>
      </c>
      <c r="K18" s="36">
        <v>43349</v>
      </c>
      <c r="L18" s="8">
        <v>11783869892</v>
      </c>
      <c r="M18" s="9">
        <v>11781865542.93</v>
      </c>
      <c r="N18" s="10">
        <v>99.982990740000005</v>
      </c>
      <c r="O18" s="14">
        <v>6.2094000000000003E-2</v>
      </c>
      <c r="P18" s="24" t="s">
        <v>65</v>
      </c>
      <c r="Q18" s="17"/>
      <c r="R18" s="19"/>
    </row>
    <row r="19" spans="1:18" s="2" customFormat="1" x14ac:dyDescent="0.25">
      <c r="A19" s="4">
        <v>14</v>
      </c>
      <c r="B19" s="6" t="s">
        <v>56</v>
      </c>
      <c r="C19" s="6" t="s">
        <v>57</v>
      </c>
      <c r="D19" s="6" t="s">
        <v>20</v>
      </c>
      <c r="E19" s="6" t="s">
        <v>21</v>
      </c>
      <c r="F19" s="36">
        <v>43440</v>
      </c>
      <c r="G19" s="25">
        <f t="shared" si="0"/>
        <v>91</v>
      </c>
      <c r="H19" s="7" t="s">
        <v>64</v>
      </c>
      <c r="I19" s="36">
        <v>43349</v>
      </c>
      <c r="J19" s="36">
        <v>43349</v>
      </c>
      <c r="K19" s="36">
        <v>43349</v>
      </c>
      <c r="L19" s="8">
        <v>10000000</v>
      </c>
      <c r="M19" s="9">
        <v>982342000</v>
      </c>
      <c r="N19" s="10">
        <v>98.234200000000001</v>
      </c>
      <c r="O19" s="14">
        <v>7.2099171119675121E-2</v>
      </c>
      <c r="P19" s="24" t="s">
        <v>65</v>
      </c>
      <c r="Q19" s="17"/>
      <c r="R19" s="19"/>
    </row>
    <row r="20" spans="1:18" s="2" customFormat="1" x14ac:dyDescent="0.25">
      <c r="A20" s="4">
        <v>15</v>
      </c>
      <c r="B20" s="6" t="s">
        <v>55</v>
      </c>
      <c r="C20" s="6" t="s">
        <v>66</v>
      </c>
      <c r="D20" s="6" t="s">
        <v>20</v>
      </c>
      <c r="E20" s="6" t="s">
        <v>37</v>
      </c>
      <c r="F20" s="36">
        <v>43350</v>
      </c>
      <c r="G20" s="25">
        <f t="shared" si="0"/>
        <v>1</v>
      </c>
      <c r="H20" s="7" t="s">
        <v>64</v>
      </c>
      <c r="I20" s="36">
        <v>43349</v>
      </c>
      <c r="J20" s="36">
        <v>43349</v>
      </c>
      <c r="K20" s="36">
        <v>43349</v>
      </c>
      <c r="L20" s="8">
        <v>259368682</v>
      </c>
      <c r="M20" s="9">
        <v>259324565.31</v>
      </c>
      <c r="N20" s="10">
        <v>99.982990740000005</v>
      </c>
      <c r="O20" s="14">
        <v>6.2094000000000003E-2</v>
      </c>
      <c r="P20" s="24" t="s">
        <v>65</v>
      </c>
      <c r="Q20" s="17"/>
      <c r="R20" s="19"/>
    </row>
    <row r="21" spans="1:18" s="2" customFormat="1" x14ac:dyDescent="0.25">
      <c r="A21" s="4">
        <v>16</v>
      </c>
      <c r="B21" s="6" t="s">
        <v>55</v>
      </c>
      <c r="C21" s="6" t="s">
        <v>66</v>
      </c>
      <c r="D21" s="6" t="s">
        <v>20</v>
      </c>
      <c r="E21" s="6" t="s">
        <v>38</v>
      </c>
      <c r="F21" s="36">
        <v>43350</v>
      </c>
      <c r="G21" s="25">
        <f t="shared" si="0"/>
        <v>1</v>
      </c>
      <c r="H21" s="7" t="s">
        <v>64</v>
      </c>
      <c r="I21" s="36">
        <v>43349</v>
      </c>
      <c r="J21" s="36">
        <v>43349</v>
      </c>
      <c r="K21" s="36">
        <v>43349</v>
      </c>
      <c r="L21" s="8">
        <v>9911700</v>
      </c>
      <c r="M21" s="9">
        <v>9910014.0899999999</v>
      </c>
      <c r="N21" s="10">
        <v>99.982990740000005</v>
      </c>
      <c r="O21" s="14">
        <v>6.2094000000000003E-2</v>
      </c>
      <c r="P21" s="24" t="s">
        <v>65</v>
      </c>
      <c r="Q21" s="17"/>
      <c r="R21" s="19"/>
    </row>
    <row r="22" spans="1:18" s="2" customFormat="1" x14ac:dyDescent="0.25">
      <c r="A22" s="4">
        <v>17</v>
      </c>
      <c r="B22" s="6" t="s">
        <v>55</v>
      </c>
      <c r="C22" s="6" t="s">
        <v>66</v>
      </c>
      <c r="D22" s="6" t="s">
        <v>20</v>
      </c>
      <c r="E22" s="6" t="s">
        <v>39</v>
      </c>
      <c r="F22" s="36">
        <v>43350</v>
      </c>
      <c r="G22" s="25">
        <f t="shared" si="0"/>
        <v>1</v>
      </c>
      <c r="H22" s="7" t="s">
        <v>64</v>
      </c>
      <c r="I22" s="36">
        <v>43349</v>
      </c>
      <c r="J22" s="36">
        <v>43349</v>
      </c>
      <c r="K22" s="36">
        <v>43349</v>
      </c>
      <c r="L22" s="8">
        <v>5427642</v>
      </c>
      <c r="M22" s="9">
        <v>5426718.7999999998</v>
      </c>
      <c r="N22" s="10">
        <v>99.982990740000005</v>
      </c>
      <c r="O22" s="14">
        <v>6.2094000000000003E-2</v>
      </c>
      <c r="P22" s="24" t="s">
        <v>65</v>
      </c>
      <c r="Q22" s="17"/>
      <c r="R22" s="19"/>
    </row>
    <row r="23" spans="1:18" s="2" customFormat="1" x14ac:dyDescent="0.25">
      <c r="A23" s="4">
        <v>18</v>
      </c>
      <c r="B23" s="6" t="s">
        <v>55</v>
      </c>
      <c r="C23" s="6" t="s">
        <v>66</v>
      </c>
      <c r="D23" s="6" t="s">
        <v>20</v>
      </c>
      <c r="E23" s="6" t="s">
        <v>40</v>
      </c>
      <c r="F23" s="36">
        <v>43350</v>
      </c>
      <c r="G23" s="25">
        <f t="shared" si="0"/>
        <v>1</v>
      </c>
      <c r="H23" s="7" t="s">
        <v>64</v>
      </c>
      <c r="I23" s="36">
        <v>43349</v>
      </c>
      <c r="J23" s="36">
        <v>43349</v>
      </c>
      <c r="K23" s="36">
        <v>43349</v>
      </c>
      <c r="L23" s="8">
        <v>76790653</v>
      </c>
      <c r="M23" s="9">
        <v>76777591.480000004</v>
      </c>
      <c r="N23" s="10">
        <v>99.982990740000005</v>
      </c>
      <c r="O23" s="14">
        <v>6.2094000000000003E-2</v>
      </c>
      <c r="P23" s="24" t="s">
        <v>65</v>
      </c>
      <c r="Q23" s="17"/>
      <c r="R23" s="19"/>
    </row>
    <row r="24" spans="1:18" s="2" customFormat="1" x14ac:dyDescent="0.25">
      <c r="A24" s="4">
        <v>19</v>
      </c>
      <c r="B24" s="6" t="s">
        <v>55</v>
      </c>
      <c r="C24" s="6" t="s">
        <v>66</v>
      </c>
      <c r="D24" s="6" t="s">
        <v>20</v>
      </c>
      <c r="E24" s="6" t="s">
        <v>41</v>
      </c>
      <c r="F24" s="36">
        <v>43350</v>
      </c>
      <c r="G24" s="25">
        <f t="shared" si="0"/>
        <v>1</v>
      </c>
      <c r="H24" s="7" t="s">
        <v>64</v>
      </c>
      <c r="I24" s="36">
        <v>43349</v>
      </c>
      <c r="J24" s="36">
        <v>43349</v>
      </c>
      <c r="K24" s="36">
        <v>43349</v>
      </c>
      <c r="L24" s="8">
        <v>57808572</v>
      </c>
      <c r="M24" s="9">
        <v>57798739.189999998</v>
      </c>
      <c r="N24" s="10">
        <v>99.982990740000005</v>
      </c>
      <c r="O24" s="14">
        <v>6.2094000000000003E-2</v>
      </c>
      <c r="P24" s="24" t="s">
        <v>65</v>
      </c>
      <c r="Q24" s="17"/>
      <c r="R24" s="19"/>
    </row>
    <row r="25" spans="1:18" s="2" customFormat="1" x14ac:dyDescent="0.25">
      <c r="A25" s="4">
        <v>20</v>
      </c>
      <c r="B25" s="6" t="s">
        <v>55</v>
      </c>
      <c r="C25" s="6" t="s">
        <v>66</v>
      </c>
      <c r="D25" s="6" t="s">
        <v>20</v>
      </c>
      <c r="E25" s="6" t="s">
        <v>42</v>
      </c>
      <c r="F25" s="36">
        <v>43350</v>
      </c>
      <c r="G25" s="25">
        <f t="shared" si="0"/>
        <v>1</v>
      </c>
      <c r="H25" s="7" t="s">
        <v>64</v>
      </c>
      <c r="I25" s="36">
        <v>43349</v>
      </c>
      <c r="J25" s="36">
        <v>43349</v>
      </c>
      <c r="K25" s="36">
        <v>43349</v>
      </c>
      <c r="L25" s="8">
        <v>12839767</v>
      </c>
      <c r="M25" s="9">
        <v>12837583.050000001</v>
      </c>
      <c r="N25" s="10">
        <v>99.982990740000005</v>
      </c>
      <c r="O25" s="14">
        <v>6.2094000000000003E-2</v>
      </c>
      <c r="P25" s="24" t="s">
        <v>65</v>
      </c>
      <c r="Q25" s="17"/>
      <c r="R25" s="19"/>
    </row>
    <row r="26" spans="1:18" s="2" customFormat="1" x14ac:dyDescent="0.25">
      <c r="A26" s="4">
        <v>21</v>
      </c>
      <c r="B26" s="6" t="s">
        <v>55</v>
      </c>
      <c r="C26" s="6" t="s">
        <v>66</v>
      </c>
      <c r="D26" s="6" t="s">
        <v>20</v>
      </c>
      <c r="E26" s="6" t="s">
        <v>43</v>
      </c>
      <c r="F26" s="36">
        <v>43350</v>
      </c>
      <c r="G26" s="25">
        <f t="shared" si="0"/>
        <v>1</v>
      </c>
      <c r="H26" s="7" t="s">
        <v>64</v>
      </c>
      <c r="I26" s="36">
        <v>43349</v>
      </c>
      <c r="J26" s="36">
        <v>43349</v>
      </c>
      <c r="K26" s="36">
        <v>43349</v>
      </c>
      <c r="L26" s="8">
        <v>382645709</v>
      </c>
      <c r="M26" s="9">
        <v>382580623.80000001</v>
      </c>
      <c r="N26" s="10">
        <v>99.982990740000005</v>
      </c>
      <c r="O26" s="14">
        <v>6.2094000000000003E-2</v>
      </c>
      <c r="P26" s="24" t="s">
        <v>65</v>
      </c>
      <c r="Q26" s="17"/>
      <c r="R26" s="19"/>
    </row>
    <row r="27" spans="1:18" s="2" customFormat="1" x14ac:dyDescent="0.25">
      <c r="A27" s="4">
        <v>22</v>
      </c>
      <c r="B27" s="6" t="s">
        <v>55</v>
      </c>
      <c r="C27" s="6" t="s">
        <v>66</v>
      </c>
      <c r="D27" s="6" t="s">
        <v>20</v>
      </c>
      <c r="E27" s="6" t="s">
        <v>44</v>
      </c>
      <c r="F27" s="36">
        <v>43350</v>
      </c>
      <c r="G27" s="25">
        <f t="shared" si="0"/>
        <v>1</v>
      </c>
      <c r="H27" s="7" t="s">
        <v>64</v>
      </c>
      <c r="I27" s="36">
        <v>43349</v>
      </c>
      <c r="J27" s="36">
        <v>43349</v>
      </c>
      <c r="K27" s="36">
        <v>43349</v>
      </c>
      <c r="L27" s="8">
        <v>5796536</v>
      </c>
      <c r="M27" s="9">
        <v>5795550.0499999998</v>
      </c>
      <c r="N27" s="10">
        <v>99.982990740000005</v>
      </c>
      <c r="O27" s="14">
        <v>6.2094000000000003E-2</v>
      </c>
      <c r="P27" s="24" t="s">
        <v>65</v>
      </c>
      <c r="Q27" s="17"/>
      <c r="R27" s="19"/>
    </row>
    <row r="28" spans="1:18" s="2" customFormat="1" x14ac:dyDescent="0.25">
      <c r="A28" s="4">
        <v>23</v>
      </c>
      <c r="B28" s="6" t="s">
        <v>55</v>
      </c>
      <c r="C28" s="6" t="s">
        <v>66</v>
      </c>
      <c r="D28" s="6" t="s">
        <v>20</v>
      </c>
      <c r="E28" s="6" t="s">
        <v>24</v>
      </c>
      <c r="F28" s="36">
        <v>43350</v>
      </c>
      <c r="G28" s="25">
        <f t="shared" si="0"/>
        <v>1</v>
      </c>
      <c r="H28" s="7" t="s">
        <v>64</v>
      </c>
      <c r="I28" s="36">
        <v>43349</v>
      </c>
      <c r="J28" s="36">
        <v>43349</v>
      </c>
      <c r="K28" s="36">
        <v>43349</v>
      </c>
      <c r="L28" s="8">
        <v>304738984</v>
      </c>
      <c r="M28" s="9">
        <v>304687150.14999998</v>
      </c>
      <c r="N28" s="10">
        <v>99.982990740000005</v>
      </c>
      <c r="O28" s="14">
        <v>6.2094000000000003E-2</v>
      </c>
      <c r="P28" s="24" t="s">
        <v>65</v>
      </c>
      <c r="Q28" s="17"/>
      <c r="R28" s="19"/>
    </row>
    <row r="30" spans="1:18" x14ac:dyDescent="0.25">
      <c r="A30" s="1" t="s">
        <v>17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2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34" bestFit="1" customWidth="1"/>
    <col min="7" max="7" width="13.140625" style="1" bestFit="1" customWidth="1"/>
    <col min="8" max="8" width="15.5703125" style="1" bestFit="1" customWidth="1"/>
    <col min="9" max="9" width="11.7109375" style="34" bestFit="1" customWidth="1"/>
    <col min="10" max="10" width="14.28515625" style="34" bestFit="1" customWidth="1"/>
    <col min="11" max="11" width="15.7109375" style="34" bestFit="1" customWidth="1"/>
    <col min="12" max="12" width="16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3"/>
  </cols>
  <sheetData>
    <row r="3" spans="1:18" x14ac:dyDescent="0.25">
      <c r="A3" s="1" t="s">
        <v>0</v>
      </c>
      <c r="F3" s="34">
        <f>+'06.09.2018'!F3+1</f>
        <v>43350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5" t="s">
        <v>6</v>
      </c>
      <c r="G5" s="3" t="s">
        <v>7</v>
      </c>
      <c r="H5" s="3" t="s">
        <v>8</v>
      </c>
      <c r="I5" s="35" t="s">
        <v>9</v>
      </c>
      <c r="J5" s="35" t="s">
        <v>10</v>
      </c>
      <c r="K5" s="35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22</v>
      </c>
      <c r="C6" s="6" t="s">
        <v>23</v>
      </c>
      <c r="D6" s="6" t="s">
        <v>20</v>
      </c>
      <c r="E6" s="6" t="s">
        <v>21</v>
      </c>
      <c r="F6" s="36">
        <v>43391</v>
      </c>
      <c r="G6" s="25">
        <f t="shared" ref="G6:G16" si="0">+F6-$F$3</f>
        <v>41</v>
      </c>
      <c r="H6" s="7" t="s">
        <v>63</v>
      </c>
      <c r="I6" s="36">
        <v>43349</v>
      </c>
      <c r="J6" s="36">
        <v>43349</v>
      </c>
      <c r="K6" s="36">
        <v>43350</v>
      </c>
      <c r="L6" s="8">
        <v>500000</v>
      </c>
      <c r="M6" s="9">
        <v>49630950</v>
      </c>
      <c r="N6" s="10">
        <v>99.261899999999997</v>
      </c>
      <c r="O6" s="14">
        <v>6.6197999999999993E-2</v>
      </c>
      <c r="P6" s="24" t="s">
        <v>65</v>
      </c>
      <c r="Q6" s="20"/>
      <c r="R6" s="21"/>
    </row>
    <row r="7" spans="1:18" s="2" customFormat="1" x14ac:dyDescent="0.25">
      <c r="A7" s="4">
        <v>2</v>
      </c>
      <c r="B7" s="6" t="s">
        <v>18</v>
      </c>
      <c r="C7" s="6" t="s">
        <v>19</v>
      </c>
      <c r="D7" s="6" t="s">
        <v>20</v>
      </c>
      <c r="E7" s="6" t="s">
        <v>21</v>
      </c>
      <c r="F7" s="36">
        <v>43433</v>
      </c>
      <c r="G7" s="25">
        <f t="shared" si="0"/>
        <v>83</v>
      </c>
      <c r="H7" s="7" t="s">
        <v>63</v>
      </c>
      <c r="I7" s="36">
        <v>43349</v>
      </c>
      <c r="J7" s="36">
        <v>43349</v>
      </c>
      <c r="K7" s="36">
        <v>43350</v>
      </c>
      <c r="L7" s="8">
        <v>5000000</v>
      </c>
      <c r="M7" s="9">
        <v>492386000</v>
      </c>
      <c r="N7" s="10">
        <v>98.477199999999996</v>
      </c>
      <c r="O7" s="14">
        <v>6.8002000000000007E-2</v>
      </c>
      <c r="P7" s="24" t="s">
        <v>65</v>
      </c>
      <c r="Q7" s="20"/>
      <c r="R7" s="21"/>
    </row>
    <row r="8" spans="1:18" x14ac:dyDescent="0.25">
      <c r="A8" s="4">
        <v>3</v>
      </c>
      <c r="B8" s="6" t="s">
        <v>18</v>
      </c>
      <c r="C8" s="6" t="s">
        <v>19</v>
      </c>
      <c r="D8" s="6" t="s">
        <v>20</v>
      </c>
      <c r="E8" s="6" t="s">
        <v>21</v>
      </c>
      <c r="F8" s="36">
        <v>43433</v>
      </c>
      <c r="G8" s="25">
        <f t="shared" si="0"/>
        <v>83</v>
      </c>
      <c r="H8" s="7" t="s">
        <v>63</v>
      </c>
      <c r="I8" s="36">
        <v>43349</v>
      </c>
      <c r="J8" s="36">
        <v>43349</v>
      </c>
      <c r="K8" s="36">
        <v>43350</v>
      </c>
      <c r="L8" s="8">
        <v>5000000</v>
      </c>
      <c r="M8" s="9">
        <v>492375000</v>
      </c>
      <c r="N8" s="10">
        <v>98.474999999999994</v>
      </c>
      <c r="O8" s="14">
        <v>6.8101999999999996E-2</v>
      </c>
      <c r="P8" s="24" t="s">
        <v>65</v>
      </c>
    </row>
    <row r="9" spans="1:18" s="13" customFormat="1" x14ac:dyDescent="0.25">
      <c r="A9" s="4">
        <v>4</v>
      </c>
      <c r="B9" s="6" t="s">
        <v>18</v>
      </c>
      <c r="C9" s="6" t="s">
        <v>19</v>
      </c>
      <c r="D9" s="6" t="s">
        <v>20</v>
      </c>
      <c r="E9" s="6" t="s">
        <v>21</v>
      </c>
      <c r="F9" s="36">
        <v>43433</v>
      </c>
      <c r="G9" s="25">
        <f t="shared" si="0"/>
        <v>83</v>
      </c>
      <c r="H9" s="7" t="s">
        <v>63</v>
      </c>
      <c r="I9" s="36">
        <v>43349</v>
      </c>
      <c r="J9" s="36">
        <v>43349</v>
      </c>
      <c r="K9" s="36">
        <v>43350</v>
      </c>
      <c r="L9" s="8">
        <v>2500000</v>
      </c>
      <c r="M9" s="9">
        <v>246198750</v>
      </c>
      <c r="N9" s="10">
        <v>98.479500000000002</v>
      </c>
      <c r="O9" s="14">
        <v>6.7898E-2</v>
      </c>
      <c r="P9" s="24" t="s">
        <v>65</v>
      </c>
    </row>
    <row r="10" spans="1:18" s="13" customFormat="1" x14ac:dyDescent="0.25">
      <c r="A10" s="4">
        <v>5</v>
      </c>
      <c r="B10" s="6" t="s">
        <v>18</v>
      </c>
      <c r="C10" s="6" t="s">
        <v>19</v>
      </c>
      <c r="D10" s="6" t="s">
        <v>20</v>
      </c>
      <c r="E10" s="6" t="s">
        <v>21</v>
      </c>
      <c r="F10" s="36">
        <v>43433</v>
      </c>
      <c r="G10" s="25">
        <f t="shared" si="0"/>
        <v>83</v>
      </c>
      <c r="H10" s="7" t="s">
        <v>63</v>
      </c>
      <c r="I10" s="36">
        <v>43349</v>
      </c>
      <c r="J10" s="36">
        <v>43349</v>
      </c>
      <c r="K10" s="36">
        <v>43350</v>
      </c>
      <c r="L10" s="8">
        <v>10000000</v>
      </c>
      <c r="M10" s="9">
        <v>984750000</v>
      </c>
      <c r="N10" s="10">
        <v>98.474999999999994</v>
      </c>
      <c r="O10" s="14">
        <v>6.8101999999999996E-2</v>
      </c>
      <c r="P10" s="24" t="s">
        <v>65</v>
      </c>
    </row>
    <row r="11" spans="1:18" s="13" customFormat="1" x14ac:dyDescent="0.25">
      <c r="A11" s="4">
        <v>6</v>
      </c>
      <c r="B11" s="6" t="s">
        <v>18</v>
      </c>
      <c r="C11" s="6" t="s">
        <v>19</v>
      </c>
      <c r="D11" s="6" t="s">
        <v>20</v>
      </c>
      <c r="E11" s="6" t="s">
        <v>21</v>
      </c>
      <c r="F11" s="36">
        <v>43433</v>
      </c>
      <c r="G11" s="25">
        <f t="shared" si="0"/>
        <v>83</v>
      </c>
      <c r="H11" s="7" t="s">
        <v>63</v>
      </c>
      <c r="I11" s="36">
        <v>43349</v>
      </c>
      <c r="J11" s="36">
        <v>43349</v>
      </c>
      <c r="K11" s="36">
        <v>43350</v>
      </c>
      <c r="L11" s="8">
        <v>5000000</v>
      </c>
      <c r="M11" s="9">
        <v>492375000</v>
      </c>
      <c r="N11" s="10">
        <v>98.474999999999994</v>
      </c>
      <c r="O11" s="14">
        <v>6.8101999999999996E-2</v>
      </c>
      <c r="P11" s="24" t="s">
        <v>65</v>
      </c>
    </row>
    <row r="12" spans="1:18" s="13" customFormat="1" x14ac:dyDescent="0.25">
      <c r="A12" s="4">
        <v>7</v>
      </c>
      <c r="B12" s="6" t="s">
        <v>18</v>
      </c>
      <c r="C12" s="6" t="s">
        <v>19</v>
      </c>
      <c r="D12" s="6" t="s">
        <v>20</v>
      </c>
      <c r="E12" s="6" t="s">
        <v>21</v>
      </c>
      <c r="F12" s="36">
        <v>43433</v>
      </c>
      <c r="G12" s="25">
        <f t="shared" si="0"/>
        <v>83</v>
      </c>
      <c r="H12" s="7" t="s">
        <v>63</v>
      </c>
      <c r="I12" s="36">
        <v>43349</v>
      </c>
      <c r="J12" s="36">
        <v>43349</v>
      </c>
      <c r="K12" s="36">
        <v>43350</v>
      </c>
      <c r="L12" s="8">
        <v>500000</v>
      </c>
      <c r="M12" s="9">
        <v>49239750</v>
      </c>
      <c r="N12" s="10">
        <v>98.479500000000002</v>
      </c>
      <c r="O12" s="14">
        <v>6.7898E-2</v>
      </c>
      <c r="P12" s="24" t="s">
        <v>65</v>
      </c>
    </row>
    <row r="13" spans="1:18" s="13" customFormat="1" x14ac:dyDescent="0.25">
      <c r="A13" s="4">
        <v>8</v>
      </c>
      <c r="B13" s="6" t="s">
        <v>58</v>
      </c>
      <c r="C13" s="6" t="s">
        <v>59</v>
      </c>
      <c r="D13" s="6" t="s">
        <v>20</v>
      </c>
      <c r="E13" s="6" t="s">
        <v>21</v>
      </c>
      <c r="F13" s="36">
        <v>43383</v>
      </c>
      <c r="G13" s="25">
        <f t="shared" si="0"/>
        <v>33</v>
      </c>
      <c r="H13" s="7" t="s">
        <v>63</v>
      </c>
      <c r="I13" s="36">
        <v>43349</v>
      </c>
      <c r="J13" s="36">
        <v>43349</v>
      </c>
      <c r="K13" s="36">
        <v>43350</v>
      </c>
      <c r="L13" s="8">
        <v>500000</v>
      </c>
      <c r="M13" s="9">
        <v>49663250</v>
      </c>
      <c r="N13" s="10">
        <v>99.326499999999996</v>
      </c>
      <c r="O13" s="14">
        <v>7.4997999999999995E-2</v>
      </c>
      <c r="P13" s="24" t="s">
        <v>65</v>
      </c>
    </row>
    <row r="14" spans="1:18" s="13" customFormat="1" x14ac:dyDescent="0.25">
      <c r="A14" s="4">
        <v>9</v>
      </c>
      <c r="B14" s="6" t="s">
        <v>22</v>
      </c>
      <c r="C14" s="6" t="s">
        <v>23</v>
      </c>
      <c r="D14" s="6" t="s">
        <v>20</v>
      </c>
      <c r="E14" s="6" t="s">
        <v>24</v>
      </c>
      <c r="F14" s="36">
        <v>43391</v>
      </c>
      <c r="G14" s="25">
        <f t="shared" si="0"/>
        <v>41</v>
      </c>
      <c r="H14" s="7" t="s">
        <v>63</v>
      </c>
      <c r="I14" s="36">
        <v>43349</v>
      </c>
      <c r="J14" s="36">
        <v>43349</v>
      </c>
      <c r="K14" s="36">
        <v>43350</v>
      </c>
      <c r="L14" s="8">
        <v>500000</v>
      </c>
      <c r="M14" s="9">
        <v>49633700</v>
      </c>
      <c r="N14" s="10">
        <v>99.267399999999995</v>
      </c>
      <c r="O14" s="14">
        <v>6.5700999999999996E-2</v>
      </c>
      <c r="P14" s="24" t="s">
        <v>65</v>
      </c>
    </row>
    <row r="15" spans="1:18" s="13" customFormat="1" x14ac:dyDescent="0.25">
      <c r="A15" s="4">
        <v>10</v>
      </c>
      <c r="B15" s="6" t="s">
        <v>18</v>
      </c>
      <c r="C15" s="6" t="s">
        <v>19</v>
      </c>
      <c r="D15" s="6" t="s">
        <v>20</v>
      </c>
      <c r="E15" s="6" t="s">
        <v>24</v>
      </c>
      <c r="F15" s="36">
        <v>43433</v>
      </c>
      <c r="G15" s="25">
        <f t="shared" si="0"/>
        <v>83</v>
      </c>
      <c r="H15" s="7" t="s">
        <v>63</v>
      </c>
      <c r="I15" s="36">
        <v>43349</v>
      </c>
      <c r="J15" s="36">
        <v>43349</v>
      </c>
      <c r="K15" s="36">
        <v>43350</v>
      </c>
      <c r="L15" s="8">
        <v>5000000</v>
      </c>
      <c r="M15" s="9">
        <v>492408000</v>
      </c>
      <c r="N15" s="10">
        <v>98.4816</v>
      </c>
      <c r="O15" s="14">
        <v>6.7803000000000002E-2</v>
      </c>
      <c r="P15" s="24" t="s">
        <v>65</v>
      </c>
    </row>
    <row r="16" spans="1:18" s="13" customFormat="1" x14ac:dyDescent="0.25">
      <c r="A16" s="4">
        <v>11</v>
      </c>
      <c r="B16" s="6" t="s">
        <v>18</v>
      </c>
      <c r="C16" s="6" t="s">
        <v>19</v>
      </c>
      <c r="D16" s="6" t="s">
        <v>20</v>
      </c>
      <c r="E16" s="6" t="s">
        <v>24</v>
      </c>
      <c r="F16" s="36">
        <v>43433</v>
      </c>
      <c r="G16" s="25">
        <f t="shared" si="0"/>
        <v>83</v>
      </c>
      <c r="H16" s="7" t="s">
        <v>63</v>
      </c>
      <c r="I16" s="36">
        <v>43349</v>
      </c>
      <c r="J16" s="36">
        <v>43349</v>
      </c>
      <c r="K16" s="36">
        <v>43350</v>
      </c>
      <c r="L16" s="8">
        <v>2500000</v>
      </c>
      <c r="M16" s="9">
        <v>246198750</v>
      </c>
      <c r="N16" s="10">
        <v>98.479500000000002</v>
      </c>
      <c r="O16" s="14">
        <v>6.7898E-2</v>
      </c>
      <c r="P16" s="24" t="s">
        <v>65</v>
      </c>
    </row>
    <row r="17" spans="1:16" s="13" customFormat="1" x14ac:dyDescent="0.25">
      <c r="A17" s="4">
        <v>12</v>
      </c>
      <c r="B17" s="6" t="s">
        <v>60</v>
      </c>
      <c r="C17" s="6" t="s">
        <v>66</v>
      </c>
      <c r="D17" s="6" t="s">
        <v>20</v>
      </c>
      <c r="E17" s="6" t="s">
        <v>26</v>
      </c>
      <c r="F17" s="36">
        <v>43353</v>
      </c>
      <c r="G17" s="25">
        <f t="shared" ref="G17:G40" si="1">+F17-$F$3</f>
        <v>3</v>
      </c>
      <c r="H17" s="7" t="s">
        <v>64</v>
      </c>
      <c r="I17" s="36">
        <v>43350</v>
      </c>
      <c r="J17" s="36">
        <v>43350</v>
      </c>
      <c r="K17" s="36">
        <v>43350</v>
      </c>
      <c r="L17" s="8">
        <v>642606131</v>
      </c>
      <c r="M17" s="9">
        <v>642273091.83000004</v>
      </c>
      <c r="N17" s="10">
        <v>99.948173670000003</v>
      </c>
      <c r="O17" s="14">
        <v>6.3088063200000002E-2</v>
      </c>
      <c r="P17" s="24" t="s">
        <v>65</v>
      </c>
    </row>
    <row r="18" spans="1:16" s="13" customFormat="1" x14ac:dyDescent="0.25">
      <c r="A18" s="4">
        <v>13</v>
      </c>
      <c r="B18" s="6" t="s">
        <v>60</v>
      </c>
      <c r="C18" s="6" t="s">
        <v>66</v>
      </c>
      <c r="D18" s="6" t="s">
        <v>20</v>
      </c>
      <c r="E18" s="6" t="s">
        <v>27</v>
      </c>
      <c r="F18" s="36">
        <v>43353</v>
      </c>
      <c r="G18" s="25">
        <f t="shared" si="1"/>
        <v>3</v>
      </c>
      <c r="H18" s="7" t="s">
        <v>64</v>
      </c>
      <c r="I18" s="36">
        <v>43350</v>
      </c>
      <c r="J18" s="36">
        <v>43350</v>
      </c>
      <c r="K18" s="36">
        <v>43350</v>
      </c>
      <c r="L18" s="8">
        <v>1537143</v>
      </c>
      <c r="M18" s="9">
        <v>1536346.36</v>
      </c>
      <c r="N18" s="10">
        <v>99.948173670000003</v>
      </c>
      <c r="O18" s="14">
        <v>6.3088063200000002E-2</v>
      </c>
      <c r="P18" s="24" t="s">
        <v>65</v>
      </c>
    </row>
    <row r="19" spans="1:16" s="13" customFormat="1" x14ac:dyDescent="0.25">
      <c r="A19" s="4">
        <v>14</v>
      </c>
      <c r="B19" s="6" t="s">
        <v>60</v>
      </c>
      <c r="C19" s="6" t="s">
        <v>66</v>
      </c>
      <c r="D19" s="6" t="s">
        <v>20</v>
      </c>
      <c r="E19" s="6" t="s">
        <v>28</v>
      </c>
      <c r="F19" s="36">
        <v>43353</v>
      </c>
      <c r="G19" s="25">
        <f t="shared" si="1"/>
        <v>3</v>
      </c>
      <c r="H19" s="7" t="s">
        <v>64</v>
      </c>
      <c r="I19" s="36">
        <v>43350</v>
      </c>
      <c r="J19" s="36">
        <v>43350</v>
      </c>
      <c r="K19" s="36">
        <v>43350</v>
      </c>
      <c r="L19" s="8">
        <v>1992377</v>
      </c>
      <c r="M19" s="9">
        <v>1991344.42</v>
      </c>
      <c r="N19" s="10">
        <v>99.948173670000003</v>
      </c>
      <c r="O19" s="14">
        <v>6.3088063200000002E-2</v>
      </c>
      <c r="P19" s="24" t="s">
        <v>65</v>
      </c>
    </row>
    <row r="20" spans="1:16" s="13" customFormat="1" x14ac:dyDescent="0.25">
      <c r="A20" s="4">
        <v>15</v>
      </c>
      <c r="B20" s="6" t="s">
        <v>60</v>
      </c>
      <c r="C20" s="6" t="s">
        <v>66</v>
      </c>
      <c r="D20" s="6" t="s">
        <v>20</v>
      </c>
      <c r="E20" s="6" t="s">
        <v>29</v>
      </c>
      <c r="F20" s="36">
        <v>43353</v>
      </c>
      <c r="G20" s="25">
        <f t="shared" si="1"/>
        <v>3</v>
      </c>
      <c r="H20" s="7" t="s">
        <v>64</v>
      </c>
      <c r="I20" s="36">
        <v>43350</v>
      </c>
      <c r="J20" s="36">
        <v>43350</v>
      </c>
      <c r="K20" s="36">
        <v>43350</v>
      </c>
      <c r="L20" s="8">
        <v>52100369</v>
      </c>
      <c r="M20" s="9">
        <v>52073367.289999999</v>
      </c>
      <c r="N20" s="10">
        <v>99.948173670000003</v>
      </c>
      <c r="O20" s="14">
        <v>6.3088063200000002E-2</v>
      </c>
      <c r="P20" s="24" t="s">
        <v>65</v>
      </c>
    </row>
    <row r="21" spans="1:16" s="13" customFormat="1" x14ac:dyDescent="0.25">
      <c r="A21" s="4">
        <v>16</v>
      </c>
      <c r="B21" s="6" t="s">
        <v>60</v>
      </c>
      <c r="C21" s="6" t="s">
        <v>66</v>
      </c>
      <c r="D21" s="6" t="s">
        <v>20</v>
      </c>
      <c r="E21" s="6" t="s">
        <v>30</v>
      </c>
      <c r="F21" s="36">
        <v>43353</v>
      </c>
      <c r="G21" s="25">
        <f t="shared" si="1"/>
        <v>3</v>
      </c>
      <c r="H21" s="7" t="s">
        <v>64</v>
      </c>
      <c r="I21" s="36">
        <v>43350</v>
      </c>
      <c r="J21" s="36">
        <v>43350</v>
      </c>
      <c r="K21" s="36">
        <v>43350</v>
      </c>
      <c r="L21" s="8">
        <v>410974459</v>
      </c>
      <c r="M21" s="9">
        <v>410761466.01999998</v>
      </c>
      <c r="N21" s="10">
        <v>99.948173670000003</v>
      </c>
      <c r="O21" s="14">
        <v>6.3088063200000002E-2</v>
      </c>
      <c r="P21" s="24" t="s">
        <v>65</v>
      </c>
    </row>
    <row r="22" spans="1:16" s="13" customFormat="1" x14ac:dyDescent="0.25">
      <c r="A22" s="4">
        <v>17</v>
      </c>
      <c r="B22" s="6" t="s">
        <v>60</v>
      </c>
      <c r="C22" s="6" t="s">
        <v>66</v>
      </c>
      <c r="D22" s="6" t="s">
        <v>20</v>
      </c>
      <c r="E22" s="6" t="s">
        <v>31</v>
      </c>
      <c r="F22" s="36">
        <v>43353</v>
      </c>
      <c r="G22" s="25">
        <f t="shared" si="1"/>
        <v>3</v>
      </c>
      <c r="H22" s="7" t="s">
        <v>64</v>
      </c>
      <c r="I22" s="36">
        <v>43350</v>
      </c>
      <c r="J22" s="36">
        <v>43350</v>
      </c>
      <c r="K22" s="36">
        <v>43350</v>
      </c>
      <c r="L22" s="8">
        <v>5564773</v>
      </c>
      <c r="M22" s="9">
        <v>5561888.9800000004</v>
      </c>
      <c r="N22" s="10">
        <v>99.948173670000003</v>
      </c>
      <c r="O22" s="14">
        <v>6.3088063200000002E-2</v>
      </c>
      <c r="P22" s="24" t="s">
        <v>65</v>
      </c>
    </row>
    <row r="23" spans="1:16" s="13" customFormat="1" x14ac:dyDescent="0.25">
      <c r="A23" s="4">
        <v>18</v>
      </c>
      <c r="B23" s="6" t="s">
        <v>60</v>
      </c>
      <c r="C23" s="6" t="s">
        <v>66</v>
      </c>
      <c r="D23" s="6" t="s">
        <v>20</v>
      </c>
      <c r="E23" s="6" t="s">
        <v>32</v>
      </c>
      <c r="F23" s="36">
        <v>43353</v>
      </c>
      <c r="G23" s="25">
        <f t="shared" si="1"/>
        <v>3</v>
      </c>
      <c r="H23" s="7" t="s">
        <v>64</v>
      </c>
      <c r="I23" s="36">
        <v>43350</v>
      </c>
      <c r="J23" s="36">
        <v>43350</v>
      </c>
      <c r="K23" s="36">
        <v>43350</v>
      </c>
      <c r="L23" s="8">
        <v>371392</v>
      </c>
      <c r="M23" s="9">
        <v>371199.52</v>
      </c>
      <c r="N23" s="10">
        <v>99.948173670000003</v>
      </c>
      <c r="O23" s="14">
        <v>6.3088063200000002E-2</v>
      </c>
      <c r="P23" s="24" t="s">
        <v>65</v>
      </c>
    </row>
    <row r="24" spans="1:16" s="13" customFormat="1" x14ac:dyDescent="0.25">
      <c r="A24" s="4">
        <v>19</v>
      </c>
      <c r="B24" s="6" t="s">
        <v>60</v>
      </c>
      <c r="C24" s="6" t="s">
        <v>66</v>
      </c>
      <c r="D24" s="6" t="s">
        <v>20</v>
      </c>
      <c r="E24" s="6" t="s">
        <v>33</v>
      </c>
      <c r="F24" s="36">
        <v>43353</v>
      </c>
      <c r="G24" s="25">
        <f t="shared" si="1"/>
        <v>3</v>
      </c>
      <c r="H24" s="7" t="s">
        <v>64</v>
      </c>
      <c r="I24" s="36">
        <v>43350</v>
      </c>
      <c r="J24" s="36">
        <v>43350</v>
      </c>
      <c r="K24" s="36">
        <v>43350</v>
      </c>
      <c r="L24" s="8">
        <v>1077637223</v>
      </c>
      <c r="M24" s="9">
        <v>1077078723.1800001</v>
      </c>
      <c r="N24" s="10">
        <v>99.948173670000003</v>
      </c>
      <c r="O24" s="14">
        <v>6.3088063200000002E-2</v>
      </c>
      <c r="P24" s="24" t="s">
        <v>65</v>
      </c>
    </row>
    <row r="25" spans="1:16" s="13" customFormat="1" x14ac:dyDescent="0.25">
      <c r="A25" s="4">
        <v>20</v>
      </c>
      <c r="B25" s="6" t="s">
        <v>60</v>
      </c>
      <c r="C25" s="6" t="s">
        <v>66</v>
      </c>
      <c r="D25" s="6" t="s">
        <v>20</v>
      </c>
      <c r="E25" s="6" t="s">
        <v>34</v>
      </c>
      <c r="F25" s="36">
        <v>43353</v>
      </c>
      <c r="G25" s="25">
        <f t="shared" si="1"/>
        <v>3</v>
      </c>
      <c r="H25" s="7" t="s">
        <v>64</v>
      </c>
      <c r="I25" s="36">
        <v>43350</v>
      </c>
      <c r="J25" s="36">
        <v>43350</v>
      </c>
      <c r="K25" s="36">
        <v>43350</v>
      </c>
      <c r="L25" s="8">
        <v>16430164</v>
      </c>
      <c r="M25" s="9">
        <v>16421648.85</v>
      </c>
      <c r="N25" s="10">
        <v>99.948173670000003</v>
      </c>
      <c r="O25" s="14">
        <v>6.3088063200000002E-2</v>
      </c>
      <c r="P25" s="24" t="s">
        <v>65</v>
      </c>
    </row>
    <row r="26" spans="1:16" s="13" customFormat="1" x14ac:dyDescent="0.25">
      <c r="A26" s="4">
        <v>21</v>
      </c>
      <c r="B26" s="6" t="s">
        <v>60</v>
      </c>
      <c r="C26" s="6" t="s">
        <v>66</v>
      </c>
      <c r="D26" s="6" t="s">
        <v>20</v>
      </c>
      <c r="E26" s="6" t="s">
        <v>35</v>
      </c>
      <c r="F26" s="36">
        <v>43353</v>
      </c>
      <c r="G26" s="25">
        <f t="shared" si="1"/>
        <v>3</v>
      </c>
      <c r="H26" s="7" t="s">
        <v>64</v>
      </c>
      <c r="I26" s="36">
        <v>43350</v>
      </c>
      <c r="J26" s="36">
        <v>43350</v>
      </c>
      <c r="K26" s="36">
        <v>43350</v>
      </c>
      <c r="L26" s="8">
        <v>1776145019</v>
      </c>
      <c r="M26" s="9">
        <v>1775224508.22</v>
      </c>
      <c r="N26" s="10">
        <v>99.948173670000003</v>
      </c>
      <c r="O26" s="14">
        <v>6.3088063200000002E-2</v>
      </c>
      <c r="P26" s="24" t="s">
        <v>65</v>
      </c>
    </row>
    <row r="27" spans="1:16" s="13" customFormat="1" x14ac:dyDescent="0.25">
      <c r="A27" s="4">
        <v>22</v>
      </c>
      <c r="B27" s="6" t="s">
        <v>60</v>
      </c>
      <c r="C27" s="6" t="s">
        <v>66</v>
      </c>
      <c r="D27" s="6" t="s">
        <v>20</v>
      </c>
      <c r="E27" s="6" t="s">
        <v>36</v>
      </c>
      <c r="F27" s="36">
        <v>43353</v>
      </c>
      <c r="G27" s="25">
        <f t="shared" si="1"/>
        <v>3</v>
      </c>
      <c r="H27" s="7" t="s">
        <v>64</v>
      </c>
      <c r="I27" s="36">
        <v>43350</v>
      </c>
      <c r="J27" s="36">
        <v>43350</v>
      </c>
      <c r="K27" s="36">
        <v>43350</v>
      </c>
      <c r="L27" s="8">
        <v>7068842</v>
      </c>
      <c r="M27" s="9">
        <v>7065178.4800000004</v>
      </c>
      <c r="N27" s="10">
        <v>99.948173670000003</v>
      </c>
      <c r="O27" s="14">
        <v>6.3088063200000002E-2</v>
      </c>
      <c r="P27" s="24" t="s">
        <v>65</v>
      </c>
    </row>
    <row r="28" spans="1:16" s="13" customFormat="1" x14ac:dyDescent="0.25">
      <c r="A28" s="4">
        <v>23</v>
      </c>
      <c r="B28" s="6" t="s">
        <v>60</v>
      </c>
      <c r="C28" s="6" t="s">
        <v>66</v>
      </c>
      <c r="D28" s="6" t="s">
        <v>20</v>
      </c>
      <c r="E28" s="6" t="s">
        <v>21</v>
      </c>
      <c r="F28" s="36">
        <v>43353</v>
      </c>
      <c r="G28" s="25">
        <f t="shared" si="1"/>
        <v>3</v>
      </c>
      <c r="H28" s="7" t="s">
        <v>64</v>
      </c>
      <c r="I28" s="36">
        <v>43350</v>
      </c>
      <c r="J28" s="36">
        <v>43350</v>
      </c>
      <c r="K28" s="36">
        <v>43350</v>
      </c>
      <c r="L28" s="8">
        <v>16178396592</v>
      </c>
      <c r="M28" s="9">
        <v>16170011922.790001</v>
      </c>
      <c r="N28" s="10">
        <v>99.948173670000003</v>
      </c>
      <c r="O28" s="14">
        <v>6.3088063200000002E-2</v>
      </c>
      <c r="P28" s="24" t="s">
        <v>65</v>
      </c>
    </row>
    <row r="29" spans="1:16" s="13" customFormat="1" x14ac:dyDescent="0.25">
      <c r="A29" s="4">
        <v>24</v>
      </c>
      <c r="B29" s="6" t="s">
        <v>61</v>
      </c>
      <c r="C29" s="6" t="s">
        <v>62</v>
      </c>
      <c r="D29" s="6" t="s">
        <v>20</v>
      </c>
      <c r="E29" s="6" t="s">
        <v>21</v>
      </c>
      <c r="F29" s="36">
        <v>43441</v>
      </c>
      <c r="G29" s="25">
        <f t="shared" si="1"/>
        <v>91</v>
      </c>
      <c r="H29" s="7" t="s">
        <v>64</v>
      </c>
      <c r="I29" s="36">
        <v>43350</v>
      </c>
      <c r="J29" s="36">
        <v>43350</v>
      </c>
      <c r="K29" s="36">
        <v>43350</v>
      </c>
      <c r="L29" s="8">
        <v>20000000</v>
      </c>
      <c r="M29" s="9">
        <v>1964540000</v>
      </c>
      <c r="N29" s="10">
        <v>98.227000000000004</v>
      </c>
      <c r="O29" s="14">
        <v>7.2398459858119463E-2</v>
      </c>
      <c r="P29" s="24" t="s">
        <v>65</v>
      </c>
    </row>
    <row r="30" spans="1:16" x14ac:dyDescent="0.25">
      <c r="A30" s="4">
        <v>25</v>
      </c>
      <c r="B30" s="6" t="s">
        <v>61</v>
      </c>
      <c r="C30" s="6" t="s">
        <v>62</v>
      </c>
      <c r="D30" s="6" t="s">
        <v>20</v>
      </c>
      <c r="E30" s="6" t="s">
        <v>21</v>
      </c>
      <c r="F30" s="36">
        <v>43441</v>
      </c>
      <c r="G30" s="25">
        <f t="shared" si="1"/>
        <v>91</v>
      </c>
      <c r="H30" s="7" t="s">
        <v>64</v>
      </c>
      <c r="I30" s="36">
        <v>43350</v>
      </c>
      <c r="J30" s="36">
        <v>43350</v>
      </c>
      <c r="K30" s="36">
        <v>43350</v>
      </c>
      <c r="L30" s="8">
        <v>10000000</v>
      </c>
      <c r="M30" s="9">
        <v>982270000</v>
      </c>
      <c r="N30" s="10">
        <v>98.227000000000004</v>
      </c>
      <c r="O30" s="14">
        <v>7.2398459858119463E-2</v>
      </c>
      <c r="P30" s="24" t="s">
        <v>65</v>
      </c>
    </row>
    <row r="31" spans="1:16" x14ac:dyDescent="0.25">
      <c r="A31" s="4">
        <v>26</v>
      </c>
      <c r="B31" s="26" t="s">
        <v>60</v>
      </c>
      <c r="C31" s="6" t="s">
        <v>66</v>
      </c>
      <c r="D31" s="26" t="s">
        <v>20</v>
      </c>
      <c r="E31" s="26" t="s">
        <v>37</v>
      </c>
      <c r="F31" s="37">
        <v>43353</v>
      </c>
      <c r="G31" s="27">
        <f t="shared" si="1"/>
        <v>3</v>
      </c>
      <c r="H31" s="28" t="s">
        <v>64</v>
      </c>
      <c r="I31" s="37">
        <v>43350</v>
      </c>
      <c r="J31" s="37">
        <v>43350</v>
      </c>
      <c r="K31" s="37">
        <v>43350</v>
      </c>
      <c r="L31" s="29">
        <v>258074601</v>
      </c>
      <c r="M31" s="30">
        <v>257940850.41</v>
      </c>
      <c r="N31" s="31">
        <v>99.948173670000003</v>
      </c>
      <c r="O31" s="32">
        <v>6.3088063200000002E-2</v>
      </c>
      <c r="P31" s="33" t="s">
        <v>65</v>
      </c>
    </row>
    <row r="32" spans="1:16" x14ac:dyDescent="0.25">
      <c r="A32" s="4">
        <v>27</v>
      </c>
      <c r="B32" s="6" t="s">
        <v>60</v>
      </c>
      <c r="C32" s="6" t="s">
        <v>66</v>
      </c>
      <c r="D32" s="6" t="s">
        <v>20</v>
      </c>
      <c r="E32" s="6" t="s">
        <v>38</v>
      </c>
      <c r="F32" s="36">
        <v>43353</v>
      </c>
      <c r="G32" s="25">
        <f t="shared" si="1"/>
        <v>3</v>
      </c>
      <c r="H32" s="7" t="s">
        <v>64</v>
      </c>
      <c r="I32" s="36">
        <v>43350</v>
      </c>
      <c r="J32" s="36">
        <v>43350</v>
      </c>
      <c r="K32" s="36">
        <v>43350</v>
      </c>
      <c r="L32" s="8">
        <v>10040857</v>
      </c>
      <c r="M32" s="9">
        <v>10035653.189999999</v>
      </c>
      <c r="N32" s="10">
        <v>99.948173670000003</v>
      </c>
      <c r="O32" s="14">
        <v>6.3088063200000002E-2</v>
      </c>
      <c r="P32" s="24" t="s">
        <v>65</v>
      </c>
    </row>
    <row r="33" spans="1:16" x14ac:dyDescent="0.25">
      <c r="A33" s="4">
        <v>28</v>
      </c>
      <c r="B33" s="6" t="s">
        <v>60</v>
      </c>
      <c r="C33" s="6" t="s">
        <v>66</v>
      </c>
      <c r="D33" s="6" t="s">
        <v>20</v>
      </c>
      <c r="E33" s="6" t="s">
        <v>39</v>
      </c>
      <c r="F33" s="36">
        <v>43353</v>
      </c>
      <c r="G33" s="25">
        <f t="shared" si="1"/>
        <v>3</v>
      </c>
      <c r="H33" s="7" t="s">
        <v>64</v>
      </c>
      <c r="I33" s="36">
        <v>43350</v>
      </c>
      <c r="J33" s="36">
        <v>43350</v>
      </c>
      <c r="K33" s="36">
        <v>43350</v>
      </c>
      <c r="L33" s="8">
        <v>5375689</v>
      </c>
      <c r="M33" s="9">
        <v>5372902.9800000004</v>
      </c>
      <c r="N33" s="10">
        <v>99.948173670000003</v>
      </c>
      <c r="O33" s="14">
        <v>6.3088063200000002E-2</v>
      </c>
      <c r="P33" s="24" t="s">
        <v>65</v>
      </c>
    </row>
    <row r="34" spans="1:16" x14ac:dyDescent="0.25">
      <c r="A34" s="4">
        <v>29</v>
      </c>
      <c r="B34" s="6" t="s">
        <v>60</v>
      </c>
      <c r="C34" s="6" t="s">
        <v>66</v>
      </c>
      <c r="D34" s="6" t="s">
        <v>20</v>
      </c>
      <c r="E34" s="6" t="s">
        <v>40</v>
      </c>
      <c r="F34" s="36">
        <v>43353</v>
      </c>
      <c r="G34" s="25">
        <f t="shared" si="1"/>
        <v>3</v>
      </c>
      <c r="H34" s="7" t="s">
        <v>64</v>
      </c>
      <c r="I34" s="36">
        <v>43350</v>
      </c>
      <c r="J34" s="36">
        <v>43350</v>
      </c>
      <c r="K34" s="36">
        <v>43350</v>
      </c>
      <c r="L34" s="8">
        <v>75477186</v>
      </c>
      <c r="M34" s="9">
        <v>75438068.939999998</v>
      </c>
      <c r="N34" s="10">
        <v>99.948173670000003</v>
      </c>
      <c r="O34" s="14">
        <v>6.3088063200000002E-2</v>
      </c>
      <c r="P34" s="24" t="s">
        <v>65</v>
      </c>
    </row>
    <row r="35" spans="1:16" x14ac:dyDescent="0.25">
      <c r="A35" s="4">
        <v>30</v>
      </c>
      <c r="B35" s="6" t="s">
        <v>60</v>
      </c>
      <c r="C35" s="6" t="s">
        <v>66</v>
      </c>
      <c r="D35" s="6" t="s">
        <v>20</v>
      </c>
      <c r="E35" s="6" t="s">
        <v>41</v>
      </c>
      <c r="F35" s="36">
        <v>43353</v>
      </c>
      <c r="G35" s="25">
        <f t="shared" si="1"/>
        <v>3</v>
      </c>
      <c r="H35" s="7" t="s">
        <v>64</v>
      </c>
      <c r="I35" s="36">
        <v>43350</v>
      </c>
      <c r="J35" s="36">
        <v>43350</v>
      </c>
      <c r="K35" s="36">
        <v>43350</v>
      </c>
      <c r="L35" s="8">
        <v>64674930</v>
      </c>
      <c r="M35" s="9">
        <v>64641411.359999999</v>
      </c>
      <c r="N35" s="10">
        <v>99.948173670000003</v>
      </c>
      <c r="O35" s="14">
        <v>6.3088063200000002E-2</v>
      </c>
      <c r="P35" s="24" t="s">
        <v>65</v>
      </c>
    </row>
    <row r="36" spans="1:16" x14ac:dyDescent="0.25">
      <c r="A36" s="4">
        <v>31</v>
      </c>
      <c r="B36" s="6" t="s">
        <v>60</v>
      </c>
      <c r="C36" s="6" t="s">
        <v>66</v>
      </c>
      <c r="D36" s="6" t="s">
        <v>20</v>
      </c>
      <c r="E36" s="6" t="s">
        <v>42</v>
      </c>
      <c r="F36" s="36">
        <v>43353</v>
      </c>
      <c r="G36" s="25">
        <f t="shared" si="1"/>
        <v>3</v>
      </c>
      <c r="H36" s="7" t="s">
        <v>64</v>
      </c>
      <c r="I36" s="36">
        <v>43350</v>
      </c>
      <c r="J36" s="36">
        <v>43350</v>
      </c>
      <c r="K36" s="36">
        <v>43350</v>
      </c>
      <c r="L36" s="8">
        <v>12834915</v>
      </c>
      <c r="M36" s="9">
        <v>12828263.130000001</v>
      </c>
      <c r="N36" s="10">
        <v>99.948173670000003</v>
      </c>
      <c r="O36" s="14">
        <v>6.3088063200000002E-2</v>
      </c>
      <c r="P36" s="24" t="s">
        <v>65</v>
      </c>
    </row>
    <row r="37" spans="1:16" x14ac:dyDescent="0.25">
      <c r="A37" s="4">
        <v>32</v>
      </c>
      <c r="B37" s="6" t="s">
        <v>60</v>
      </c>
      <c r="C37" s="6" t="s">
        <v>66</v>
      </c>
      <c r="D37" s="6" t="s">
        <v>20</v>
      </c>
      <c r="E37" s="6" t="s">
        <v>43</v>
      </c>
      <c r="F37" s="36">
        <v>43353</v>
      </c>
      <c r="G37" s="25">
        <f t="shared" si="1"/>
        <v>3</v>
      </c>
      <c r="H37" s="7" t="s">
        <v>64</v>
      </c>
      <c r="I37" s="36">
        <v>43350</v>
      </c>
      <c r="J37" s="36">
        <v>43350</v>
      </c>
      <c r="K37" s="36">
        <v>43350</v>
      </c>
      <c r="L37" s="8">
        <v>327630856</v>
      </c>
      <c r="M37" s="9">
        <v>327461056.94999999</v>
      </c>
      <c r="N37" s="10">
        <v>99.948173670000003</v>
      </c>
      <c r="O37" s="14">
        <v>6.3088063200000002E-2</v>
      </c>
      <c r="P37" s="24" t="s">
        <v>65</v>
      </c>
    </row>
    <row r="38" spans="1:16" x14ac:dyDescent="0.25">
      <c r="A38" s="4">
        <v>33</v>
      </c>
      <c r="B38" s="6" t="s">
        <v>60</v>
      </c>
      <c r="C38" s="6" t="s">
        <v>66</v>
      </c>
      <c r="D38" s="6" t="s">
        <v>20</v>
      </c>
      <c r="E38" s="6" t="s">
        <v>44</v>
      </c>
      <c r="F38" s="36">
        <v>43353</v>
      </c>
      <c r="G38" s="25">
        <f t="shared" si="1"/>
        <v>3</v>
      </c>
      <c r="H38" s="7" t="s">
        <v>64</v>
      </c>
      <c r="I38" s="36">
        <v>43350</v>
      </c>
      <c r="J38" s="36">
        <v>43350</v>
      </c>
      <c r="K38" s="36">
        <v>43350</v>
      </c>
      <c r="L38" s="8">
        <v>5797410</v>
      </c>
      <c r="M38" s="9">
        <v>5794405.4199999999</v>
      </c>
      <c r="N38" s="10">
        <v>99.948173670000003</v>
      </c>
      <c r="O38" s="14">
        <v>6.3088063200000002E-2</v>
      </c>
      <c r="P38" s="24" t="s">
        <v>65</v>
      </c>
    </row>
    <row r="39" spans="1:16" x14ac:dyDescent="0.25">
      <c r="A39" s="4">
        <v>34</v>
      </c>
      <c r="B39" s="6" t="s">
        <v>60</v>
      </c>
      <c r="C39" s="6" t="s">
        <v>66</v>
      </c>
      <c r="D39" s="6" t="s">
        <v>20</v>
      </c>
      <c r="E39" s="6" t="s">
        <v>24</v>
      </c>
      <c r="F39" s="36">
        <v>43353</v>
      </c>
      <c r="G39" s="25">
        <f t="shared" si="1"/>
        <v>3</v>
      </c>
      <c r="H39" s="7" t="s">
        <v>64</v>
      </c>
      <c r="I39" s="36">
        <v>43350</v>
      </c>
      <c r="J39" s="36">
        <v>43350</v>
      </c>
      <c r="K39" s="36">
        <v>43350</v>
      </c>
      <c r="L39" s="8">
        <v>787769072</v>
      </c>
      <c r="M39" s="9">
        <v>787360800.20000005</v>
      </c>
      <c r="N39" s="10">
        <v>99.948173670000003</v>
      </c>
      <c r="O39" s="14">
        <v>6.3088063200000002E-2</v>
      </c>
      <c r="P39" s="24" t="s">
        <v>65</v>
      </c>
    </row>
    <row r="40" spans="1:16" x14ac:dyDescent="0.25">
      <c r="A40" s="4">
        <v>35</v>
      </c>
      <c r="B40" s="6" t="s">
        <v>61</v>
      </c>
      <c r="C40" s="6" t="s">
        <v>62</v>
      </c>
      <c r="D40" s="6" t="s">
        <v>20</v>
      </c>
      <c r="E40" s="6" t="s">
        <v>24</v>
      </c>
      <c r="F40" s="36">
        <v>43441</v>
      </c>
      <c r="G40" s="25">
        <f t="shared" si="1"/>
        <v>91</v>
      </c>
      <c r="H40" s="7" t="s">
        <v>64</v>
      </c>
      <c r="I40" s="36">
        <v>43350</v>
      </c>
      <c r="J40" s="36">
        <v>43350</v>
      </c>
      <c r="K40" s="36">
        <v>43350</v>
      </c>
      <c r="L40" s="8">
        <v>2500000</v>
      </c>
      <c r="M40" s="9">
        <v>245567500</v>
      </c>
      <c r="N40" s="10">
        <v>98.227000000000004</v>
      </c>
      <c r="O40" s="14">
        <v>7.2398459858119463E-2</v>
      </c>
      <c r="P40" s="24" t="s">
        <v>65</v>
      </c>
    </row>
    <row r="42" spans="1:16" x14ac:dyDescent="0.25">
      <c r="A42" s="1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03.09.2018</vt:lpstr>
      <vt:lpstr>04.09.2018</vt:lpstr>
      <vt:lpstr>05.09.2018</vt:lpstr>
      <vt:lpstr>06.09.2018</vt:lpstr>
      <vt:lpstr>07.09.2018</vt:lpstr>
      <vt:lpstr>'04.09.2018'!OLE_LINK1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2018-09-19T10:04:29Z</dcterms:modified>
</cp:coreProperties>
</file>